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63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372" authorId="0">
      <text>
        <r>
          <rPr>
            <b/>
            <sz val="9"/>
            <color indexed="8"/>
            <rFont val="Tahoma"/>
            <family val="2"/>
          </rPr>
          <t xml:space="preserve">Ruslan:
</t>
        </r>
      </text>
    </comment>
  </commentList>
</comments>
</file>

<file path=xl/sharedStrings.xml><?xml version="1.0" encoding="utf-8"?>
<sst xmlns="http://schemas.openxmlformats.org/spreadsheetml/2006/main" count="998" uniqueCount="482">
  <si>
    <t>ОТЧЕТ</t>
  </si>
  <si>
    <t>по расходованию средств за счет всех источников финансирования</t>
  </si>
  <si>
    <t>(бюджет + внебюджет) за 2013 год, 1 полугодие 2014 года и прогнозные (плановые) показатели за периоды 2014-2017г.г.</t>
  </si>
  <si>
    <t>МБОУ СОШ №2 а.Кошехабль</t>
  </si>
  <si>
    <t xml:space="preserve">Учитываются все расходы по организации, за исключением заработной платы и начислений на нее, </t>
  </si>
  <si>
    <t>а также командировочных, и других социальных выплат за счет всех источников финансирования.</t>
  </si>
  <si>
    <t xml:space="preserve"> </t>
  </si>
  <si>
    <t>Наименование товаров, работ, услуг</t>
  </si>
  <si>
    <t>Закупка товаров, работ, услуг</t>
  </si>
  <si>
    <t>Прогнозные (плановые) показатели на период</t>
  </si>
  <si>
    <t>2013г.</t>
  </si>
  <si>
    <t>1 полугодие 2014г.</t>
  </si>
  <si>
    <t>2014  г.</t>
  </si>
  <si>
    <t>2015 г.</t>
  </si>
  <si>
    <t>2016 г.</t>
  </si>
  <si>
    <t>2017 г.</t>
  </si>
  <si>
    <t>кол-во</t>
  </si>
  <si>
    <t>сумма</t>
  </si>
  <si>
    <t xml:space="preserve">   </t>
  </si>
  <si>
    <t>1. Закупка товаров</t>
  </si>
  <si>
    <t>1.1 канцтовары всего (итог по всем позициям)</t>
  </si>
  <si>
    <t>бумага печатная</t>
  </si>
  <si>
    <t>канцелярские принадлежности</t>
  </si>
  <si>
    <t>печатная продукция (журналы, бланки)</t>
  </si>
  <si>
    <t>Прочие канцтовары (расшифровать):</t>
  </si>
  <si>
    <t>Архивная книга</t>
  </si>
  <si>
    <t>Бумага для заметок,файл</t>
  </si>
  <si>
    <t>Ежедневник</t>
  </si>
  <si>
    <t>Книги хозяйственные</t>
  </si>
  <si>
    <t>Ножницы</t>
  </si>
  <si>
    <t>Папка для бумаг, скоросшиватель</t>
  </si>
  <si>
    <t>Прочие</t>
  </si>
  <si>
    <t>Ручка</t>
  </si>
  <si>
    <t>Тонер</t>
  </si>
  <si>
    <t>Штампы</t>
  </si>
  <si>
    <t>1.2 оргтехника (итог по всем позициям)</t>
  </si>
  <si>
    <t>Ксерокс</t>
  </si>
  <si>
    <t>Модемы</t>
  </si>
  <si>
    <t>монитор</t>
  </si>
  <si>
    <t>Ноутбук</t>
  </si>
  <si>
    <t>Принтеры</t>
  </si>
  <si>
    <t>Системный блок</t>
  </si>
  <si>
    <t>Сканеры</t>
  </si>
  <si>
    <t>Факсы</t>
  </si>
  <si>
    <t>прочая оргтехника (расшифровать):</t>
  </si>
  <si>
    <t>Автомагнитола и колонки</t>
  </si>
  <si>
    <t>Барабан на ксерокс</t>
  </si>
  <si>
    <t>Барабан на принтер</t>
  </si>
  <si>
    <t>Блок питания</t>
  </si>
  <si>
    <t>Видеокарта</t>
  </si>
  <si>
    <t>Диски</t>
  </si>
  <si>
    <t>Запчасти и комплектующие к оргтехнике:</t>
  </si>
  <si>
    <t>ИБП</t>
  </si>
  <si>
    <t>Калькулятор</t>
  </si>
  <si>
    <t>Картридж</t>
  </si>
  <si>
    <t>Клавиатура</t>
  </si>
  <si>
    <t>Коврик</t>
  </si>
  <si>
    <t>Колонки</t>
  </si>
  <si>
    <t>Коммутатор</t>
  </si>
  <si>
    <t>Манипулятор «Мышь»</t>
  </si>
  <si>
    <t>Материнская плата</t>
  </si>
  <si>
    <t>Модуль памяти DDR</t>
  </si>
  <si>
    <t>Накопитель HDD</t>
  </si>
  <si>
    <t>Пленка для факса</t>
  </si>
  <si>
    <t>Привод для компьютера</t>
  </si>
  <si>
    <t>Радар детектор</t>
  </si>
  <si>
    <t>Синтезатор «Ямаха»</t>
  </si>
  <si>
    <t>Телефон</t>
  </si>
  <si>
    <t>усилитель</t>
  </si>
  <si>
    <t>Флешь память</t>
  </si>
  <si>
    <t>фотоаппарат</t>
  </si>
  <si>
    <t>Фотокамера</t>
  </si>
  <si>
    <t>1.3 хозтовары (итог по всем позициям)</t>
  </si>
  <si>
    <t>моющие средства</t>
  </si>
  <si>
    <t>хозинвентарь</t>
  </si>
  <si>
    <t>лаки и краски</t>
  </si>
  <si>
    <t>средства освещения</t>
  </si>
  <si>
    <t>прочие хозтовары (расшифровать):</t>
  </si>
  <si>
    <t>Аркерный зажим</t>
  </si>
  <si>
    <t>Валики, кисти</t>
  </si>
  <si>
    <t>Для водопровода</t>
  </si>
  <si>
    <t>Замок врезной</t>
  </si>
  <si>
    <t>Колер</t>
  </si>
  <si>
    <t>Линолеум</t>
  </si>
  <si>
    <t>Освежитель воздуха</t>
  </si>
  <si>
    <t>Полироль</t>
  </si>
  <si>
    <t>Смеситель</t>
  </si>
  <si>
    <t>Стекло</t>
  </si>
  <si>
    <t>Строительные материалы</t>
  </si>
  <si>
    <t>Цемент</t>
  </si>
  <si>
    <t>Шланг, швабра, шпатель, туалетная бумага, нитки, изолента, грабли, савок, перчатки, клей, провод силовой алюм., труба гофр. И др.</t>
  </si>
  <si>
    <t>1.4 бытовые приборы (итог по всем позициям)</t>
  </si>
  <si>
    <t>кондиционеры</t>
  </si>
  <si>
    <t>обогреватели</t>
  </si>
  <si>
    <t>телевизоры</t>
  </si>
  <si>
    <t>холодильники</t>
  </si>
  <si>
    <t>прочие бытовые приборы:</t>
  </si>
  <si>
    <t>DVD проигрыватель</t>
  </si>
  <si>
    <t>Автомагнитофон</t>
  </si>
  <si>
    <t>Аккустическме системы</t>
  </si>
  <si>
    <t>Аппарат переплетный</t>
  </si>
  <si>
    <t>Дверь одностворчатая</t>
  </si>
  <si>
    <t>Г азонокосилка</t>
  </si>
  <si>
    <t>Генератор</t>
  </si>
  <si>
    <t>Емкость для воды</t>
  </si>
  <si>
    <t>Запасные части к бытовым приборам</t>
  </si>
  <si>
    <t>Музыкальные инструменты</t>
  </si>
  <si>
    <t>Насос</t>
  </si>
  <si>
    <t>Морозильник</t>
  </si>
  <si>
    <t>Плиты электрические</t>
  </si>
  <si>
    <t>Ванны моечные 4-х секционн.</t>
  </si>
  <si>
    <t>Ванны моечные 3-х секционн.</t>
  </si>
  <si>
    <t>Станок для деревообработки</t>
  </si>
  <si>
    <t>Станция Джилекс Джамбо 60/35</t>
  </si>
  <si>
    <t>Комлект мебели</t>
  </si>
  <si>
    <t>Счетчик , водяной</t>
  </si>
  <si>
    <t>Дверь двустворчатый</t>
  </si>
  <si>
    <t>Вытяжка кухонная</t>
  </si>
  <si>
    <t>Весы кухонные</t>
  </si>
  <si>
    <t>Электросковорода</t>
  </si>
  <si>
    <t>Шкаф для посуды</t>
  </si>
  <si>
    <t>Котлы отопительные</t>
  </si>
  <si>
    <t>1.5 автотранспортные средства (итог по всем позициям)</t>
  </si>
  <si>
    <t>автомобили</t>
  </si>
  <si>
    <t>автобус</t>
  </si>
  <si>
    <t>запасные части (расшифровать):</t>
  </si>
  <si>
    <t>Авто полироль, авто шампунь</t>
  </si>
  <si>
    <t>Автопускник</t>
  </si>
  <si>
    <t>АКБ</t>
  </si>
  <si>
    <t>Аккумулятор</t>
  </si>
  <si>
    <t>Амортизаторы</t>
  </si>
  <si>
    <t>Антифриз</t>
  </si>
  <si>
    <t>Бамперы задний, передний</t>
  </si>
  <si>
    <t>Барабан тормозной</t>
  </si>
  <si>
    <t>Бендекс</t>
  </si>
  <si>
    <t>Бензонасос</t>
  </si>
  <si>
    <t>Блок управления</t>
  </si>
  <si>
    <t>Блок цилиндров</t>
  </si>
  <si>
    <t>Бортовой комплект</t>
  </si>
  <si>
    <t>Вакуум тормозной, цилиндр</t>
  </si>
  <si>
    <t>Воздушный фильтр</t>
  </si>
  <si>
    <t>Втулка резиновая</t>
  </si>
  <si>
    <t>Втулка стабилизатора</t>
  </si>
  <si>
    <t>Гидрокомпенсаторы</t>
  </si>
  <si>
    <t>Гидрокомпрессор</t>
  </si>
  <si>
    <t>Глушитель</t>
  </si>
  <si>
    <t>Головка блока</t>
  </si>
  <si>
    <t>Граната, гофта</t>
  </si>
  <si>
    <t>Грохоты наружные</t>
  </si>
  <si>
    <t>Датчики</t>
  </si>
  <si>
    <t>Дверные ручки</t>
  </si>
  <si>
    <t>Двигатель</t>
  </si>
  <si>
    <t>Диск сцепления</t>
  </si>
  <si>
    <t>Задний мост</t>
  </si>
  <si>
    <t>Замок зажигания</t>
  </si>
  <si>
    <t>Карбюратор</t>
  </si>
  <si>
    <t>Кардан переднего моста</t>
  </si>
  <si>
    <t>Карданный вал</t>
  </si>
  <si>
    <t>Катушка зажигания</t>
  </si>
  <si>
    <t>Кислородный датчик</t>
  </si>
  <si>
    <t>Колеса, колесные диски</t>
  </si>
  <si>
    <t>Коллектор</t>
  </si>
  <si>
    <t>Колпак свечной</t>
  </si>
  <si>
    <t>Комплект ГРМ</t>
  </si>
  <si>
    <t>Комплект реактивной тяги</t>
  </si>
  <si>
    <t>Корзина сцепления</t>
  </si>
  <si>
    <t>КПД</t>
  </si>
  <si>
    <t>Крестовина</t>
  </si>
  <si>
    <t>Крышка КПП</t>
  </si>
  <si>
    <t>Маховик</t>
  </si>
  <si>
    <t>Маятник</t>
  </si>
  <si>
    <t>Модуль зажигания</t>
  </si>
  <si>
    <t>Молдинг</t>
  </si>
  <si>
    <t>Муфта стальная</t>
  </si>
  <si>
    <t>Насос водяной</t>
  </si>
  <si>
    <t>Панель приборов</t>
  </si>
  <si>
    <t>Первичный, промежуточный вал</t>
  </si>
  <si>
    <t>Передняя балка</t>
  </si>
  <si>
    <t>Передняя крышка стартера</t>
  </si>
  <si>
    <t>Подшипники</t>
  </si>
  <si>
    <t>Полуось</t>
  </si>
  <si>
    <t>Поршневая группа</t>
  </si>
  <si>
    <t>Привод</t>
  </si>
  <si>
    <t>Пыльник передний</t>
  </si>
  <si>
    <t>Радиатор</t>
  </si>
  <si>
    <t>Распредвал</t>
  </si>
  <si>
    <t>Редуктор заднего моста</t>
  </si>
  <si>
    <t>Резонатор</t>
  </si>
  <si>
    <t>Рем комплект супорта</t>
  </si>
  <si>
    <t>Ролик</t>
  </si>
  <si>
    <t>Ротор стартера</t>
  </si>
  <si>
    <t>Рулевой редуктор</t>
  </si>
  <si>
    <t>Рулевые пальцы</t>
  </si>
  <si>
    <t>Ручка задней двери</t>
  </si>
  <si>
    <t>Рычаг стойки</t>
  </si>
  <si>
    <t>Сальник ступица</t>
  </si>
  <si>
    <t>Свечи зажигания</t>
  </si>
  <si>
    <t>Стартер</t>
  </si>
  <si>
    <t>Ступица (задняя, передняя)</t>
  </si>
  <si>
    <t>Сцепления в сборе</t>
  </si>
  <si>
    <t>Топливный фильтр</t>
  </si>
  <si>
    <t>Тормозной диск</t>
  </si>
  <si>
    <t>Тормозные колодки</t>
  </si>
  <si>
    <t>Трамплер</t>
  </si>
  <si>
    <t>Трапеция рулевая</t>
  </si>
  <si>
    <t>Трос буксировочный</t>
  </si>
  <si>
    <t>Фары</t>
  </si>
  <si>
    <t>Фильтр маслянный коробки</t>
  </si>
  <si>
    <t>Фильтры</t>
  </si>
  <si>
    <t>Шаровые опоры</t>
  </si>
  <si>
    <t>Шины</t>
  </si>
  <si>
    <t>Шланг ГУР</t>
  </si>
  <si>
    <t>Щетки стеклоочистительные</t>
  </si>
  <si>
    <t>Электрический усилитель руля</t>
  </si>
  <si>
    <t>1.6 продукты питания (итог по всем позициям)</t>
  </si>
  <si>
    <t>виноград</t>
  </si>
  <si>
    <t>груши</t>
  </si>
  <si>
    <t>капуста</t>
  </si>
  <si>
    <t>картофель</t>
  </si>
  <si>
    <t>консервы мясные</t>
  </si>
  <si>
    <t>мороженое</t>
  </si>
  <si>
    <t>конфеты</t>
  </si>
  <si>
    <t>крупы</t>
  </si>
  <si>
    <t>куры</t>
  </si>
  <si>
    <t>лук</t>
  </si>
  <si>
    <t>молоко и молочные продукты</t>
  </si>
  <si>
    <t>морковь</t>
  </si>
  <si>
    <t>мясо говядина</t>
  </si>
  <si>
    <t>печенье</t>
  </si>
  <si>
    <t>прочие кондитерские изделия:</t>
  </si>
  <si>
    <t>прочие фрукты</t>
  </si>
  <si>
    <t>сахар</t>
  </si>
  <si>
    <t>соль</t>
  </si>
  <si>
    <t>сухофрукты</t>
  </si>
  <si>
    <t>хлеб и хлебобулочные изделия</t>
  </si>
  <si>
    <t>яблоки</t>
  </si>
  <si>
    <t>шоколад</t>
  </si>
  <si>
    <t>минеральная вода</t>
  </si>
  <si>
    <t>напитки фруктовые</t>
  </si>
  <si>
    <t>соки</t>
  </si>
  <si>
    <t>чай</t>
  </si>
  <si>
    <t>прочие продукты (расшифровать):</t>
  </si>
  <si>
    <t>Дрожжи</t>
  </si>
  <si>
    <t>Зеленый горошек</t>
  </si>
  <si>
    <t>Зелень</t>
  </si>
  <si>
    <t>Изюм</t>
  </si>
  <si>
    <t>Йогурт</t>
  </si>
  <si>
    <t>Кабачки</t>
  </si>
  <si>
    <t>Какао</t>
  </si>
  <si>
    <t>Колбасные изделия</t>
  </si>
  <si>
    <t>Крахмал</t>
  </si>
  <si>
    <t>Лавровый лист</t>
  </si>
  <si>
    <t>Лимон</t>
  </si>
  <si>
    <t>Лимон. Кислота</t>
  </si>
  <si>
    <t>Мандарины</t>
  </si>
  <si>
    <t>Маргарин, масло сливочное</t>
  </si>
  <si>
    <t>Масло растительное</t>
  </si>
  <si>
    <t>Мука</t>
  </si>
  <si>
    <t>Огурцы</t>
  </si>
  <si>
    <t>Огурцы, помидоры соленные</t>
  </si>
  <si>
    <t>Пельмени</t>
  </si>
  <si>
    <t>Помидоры</t>
  </si>
  <si>
    <t>Приправа</t>
  </si>
  <si>
    <t>Редис</t>
  </si>
  <si>
    <t>Рыба</t>
  </si>
  <si>
    <t>Рыба консервированная</t>
  </si>
  <si>
    <t>Свекла</t>
  </si>
  <si>
    <t>Сода</t>
  </si>
  <si>
    <t>Сосиски,сардельки</t>
  </si>
  <si>
    <t>Специи</t>
  </si>
  <si>
    <t>Сыр</t>
  </si>
  <si>
    <t>Томат</t>
  </si>
  <si>
    <t>Фарш</t>
  </si>
  <si>
    <t>Фасоль</t>
  </si>
  <si>
    <t>Чеснок</t>
  </si>
  <si>
    <t>Яйца</t>
  </si>
  <si>
    <t>Банан</t>
  </si>
  <si>
    <t>1.7 Мебель (итог по всем позициям)</t>
  </si>
  <si>
    <t>Антрисоль</t>
  </si>
  <si>
    <t>Вешалка</t>
  </si>
  <si>
    <t>комплекты мебели</t>
  </si>
  <si>
    <t>Кресло, кресло руководителя</t>
  </si>
  <si>
    <t>офисная мебель</t>
  </si>
  <si>
    <t>Постамент для флага</t>
  </si>
  <si>
    <t>Приставка ОФ 21,04 (Цезарь)</t>
  </si>
  <si>
    <t>прочая мебель (расшифровать):</t>
  </si>
  <si>
    <t>стеллажи для документов</t>
  </si>
  <si>
    <t>Стол для руководителя</t>
  </si>
  <si>
    <t>столы</t>
  </si>
  <si>
    <t>Столы и стулья ученические</t>
  </si>
  <si>
    <t>стулья</t>
  </si>
  <si>
    <t>Тумба</t>
  </si>
  <si>
    <t>ученическая мебель</t>
  </si>
  <si>
    <t>Шкаф</t>
  </si>
  <si>
    <t>Шкафы гардеробные</t>
  </si>
  <si>
    <t xml:space="preserve">1.8 Швейные принадлежности </t>
  </si>
  <si>
    <t>(итог по всем позициям)</t>
  </si>
  <si>
    <t>комплекты</t>
  </si>
  <si>
    <t>наволочки</t>
  </si>
  <si>
    <t>пододеяльники</t>
  </si>
  <si>
    <t>простыни</t>
  </si>
  <si>
    <t>прочие швейные принадлежности (расшифровать):</t>
  </si>
  <si>
    <t>Аппликация</t>
  </si>
  <si>
    <t>Бутсы футбольные</t>
  </si>
  <si>
    <t>Галстук</t>
  </si>
  <si>
    <t>Гетры футбольные</t>
  </si>
  <si>
    <t>Замки для платьев</t>
  </si>
  <si>
    <t>Занавески</t>
  </si>
  <si>
    <t>Шапка для поваров</t>
  </si>
  <si>
    <t>Кимано</t>
  </si>
  <si>
    <t>Ковровая дорожка</t>
  </si>
  <si>
    <t>Костюм охраны</t>
  </si>
  <si>
    <t>Лента атласная</t>
  </si>
  <si>
    <t>Манишки</t>
  </si>
  <si>
    <t>Парча</t>
  </si>
  <si>
    <t>Перчатки вратарные</t>
  </si>
  <si>
    <t>Платье</t>
  </si>
  <si>
    <t>Пояса для платьев</t>
  </si>
  <si>
    <t>Рубашка</t>
  </si>
  <si>
    <t>Тесьма</t>
  </si>
  <si>
    <t>Ткань</t>
  </si>
  <si>
    <t>20 м.</t>
  </si>
  <si>
    <t>Тюль</t>
  </si>
  <si>
    <t>Фартук непромокаемый</t>
  </si>
  <si>
    <t>Флаг</t>
  </si>
  <si>
    <t>Форма футбольная</t>
  </si>
  <si>
    <t>1.9 Прочие товары (расшифровать):</t>
  </si>
  <si>
    <t>Алебастра</t>
  </si>
  <si>
    <t>Арматура</t>
  </si>
  <si>
    <t>Батареи</t>
  </si>
  <si>
    <t>Бикрост ХКП, ХПП</t>
  </si>
  <si>
    <t>Бруе</t>
  </si>
  <si>
    <t>Гайки</t>
  </si>
  <si>
    <t>Гвозди</t>
  </si>
  <si>
    <t>Гипс</t>
  </si>
  <si>
    <t>Группа безопасности</t>
  </si>
  <si>
    <t>Доска</t>
  </si>
  <si>
    <t>ДСП, ДВП</t>
  </si>
  <si>
    <t>Зажим ответвительный</t>
  </si>
  <si>
    <t>Затвор</t>
  </si>
  <si>
    <t>Стенка шведская</t>
  </si>
  <si>
    <t>Скакалки</t>
  </si>
  <si>
    <t>Маты страховочные</t>
  </si>
  <si>
    <t>Мячи для метания (150 г)</t>
  </si>
  <si>
    <t>Обруч</t>
  </si>
  <si>
    <t>Гимнастическая скамейка</t>
  </si>
  <si>
    <t>Гимнастическая перекладина</t>
  </si>
  <si>
    <t>Мяч воллейбольный</t>
  </si>
  <si>
    <t>Мяч баскетбольный</t>
  </si>
  <si>
    <t>Гири (16 кг)</t>
  </si>
  <si>
    <t>Мойка эмалир.</t>
  </si>
  <si>
    <t>Мячи футбольные</t>
  </si>
  <si>
    <t>Секундомер</t>
  </si>
  <si>
    <t>Кольцо баскетбольное</t>
  </si>
  <si>
    <t>Канаты для лазания</t>
  </si>
  <si>
    <t>Канаты для перетягтвания</t>
  </si>
  <si>
    <t>Штанга тяжелоатлетическая</t>
  </si>
  <si>
    <t>Ядро (3 кг)</t>
  </si>
  <si>
    <t>Ядро (5 кг)</t>
  </si>
  <si>
    <t>Гранаты (300 гр)</t>
  </si>
  <si>
    <t>Гранаты (500 гр)</t>
  </si>
  <si>
    <t>Форма воллейбольная</t>
  </si>
  <si>
    <t>Проф. Труба</t>
  </si>
  <si>
    <t>Прут</t>
  </si>
  <si>
    <t>Пшеница</t>
  </si>
  <si>
    <t>Рейка</t>
  </si>
  <si>
    <t>Саморез оцинкованный</t>
  </si>
  <si>
    <t>Сгон</t>
  </si>
  <si>
    <t>Сетка футбольная</t>
  </si>
  <si>
    <t>Стойка вибрированная</t>
  </si>
  <si>
    <t>Табличка</t>
  </si>
  <si>
    <t>Труба</t>
  </si>
  <si>
    <t>Уголок</t>
  </si>
  <si>
    <t>Фанера</t>
  </si>
  <si>
    <t>Фасадная вывеска</t>
  </si>
  <si>
    <t>Фланец</t>
  </si>
  <si>
    <t>Циркуляционный насос</t>
  </si>
  <si>
    <t>Швеллер</t>
  </si>
  <si>
    <t>Шифер</t>
  </si>
  <si>
    <t>Шпаклевка</t>
  </si>
  <si>
    <t>Шпилька D16</t>
  </si>
  <si>
    <t>2. Работы</t>
  </si>
  <si>
    <t>капитальный ремонт нежилых зданий</t>
  </si>
  <si>
    <t>малярные работы</t>
  </si>
  <si>
    <t>монтажные работы</t>
  </si>
  <si>
    <t>проектно-изыскательные работы (ПИР)</t>
  </si>
  <si>
    <t>ремонт дорог и покрытий</t>
  </si>
  <si>
    <t>строительство нежилых зданий сооружений</t>
  </si>
  <si>
    <t>строительство дорог, пешеходных</t>
  </si>
  <si>
    <t>текущий ремонт нежилых помещений</t>
  </si>
  <si>
    <t>штукатурные работы</t>
  </si>
  <si>
    <t>электромонтажные работы</t>
  </si>
  <si>
    <t>прочие работы (расшифровать):</t>
  </si>
  <si>
    <t>Выполнение предпроектных работ</t>
  </si>
  <si>
    <t>Выполнение экспертных работ</t>
  </si>
  <si>
    <t>Выполнение электрической карты</t>
  </si>
  <si>
    <t>Газификация топочной</t>
  </si>
  <si>
    <t>Обработка полей</t>
  </si>
  <si>
    <t>Опломбирование счетчика</t>
  </si>
  <si>
    <t>Водоснабжение</t>
  </si>
  <si>
    <t>Приобретение квартир</t>
  </si>
  <si>
    <t>Работы по газоснабжению</t>
  </si>
  <si>
    <t>3. Услуги</t>
  </si>
  <si>
    <t>бухгалтерские услуги</t>
  </si>
  <si>
    <t>услуги дизайнеров</t>
  </si>
  <si>
    <t>услуги инкассации</t>
  </si>
  <si>
    <t>услуги нотариуса</t>
  </si>
  <si>
    <t>услуги по перевозке</t>
  </si>
  <si>
    <t>услуги по ремонту</t>
  </si>
  <si>
    <t>услуги посреднические</t>
  </si>
  <si>
    <t>юридические услуги</t>
  </si>
  <si>
    <t>прочие услуги (расшифровать):</t>
  </si>
  <si>
    <t>Автострахование</t>
  </si>
  <si>
    <t>Аренда помещения</t>
  </si>
  <si>
    <t>Внесение приманок против мышевидных</t>
  </si>
  <si>
    <t>Гигиеническое обучение</t>
  </si>
  <si>
    <t>Дератизация, дезинсекция помещений</t>
  </si>
  <si>
    <t>Замена воздушного фильтра</t>
  </si>
  <si>
    <t>Информац. Услуги</t>
  </si>
  <si>
    <t>Охрана помещения</t>
  </si>
  <si>
    <t>Подготовка программы работ по разрешению террит. Плана</t>
  </si>
  <si>
    <t>Проверка мед оборудования</t>
  </si>
  <si>
    <t>Программное обеспечение</t>
  </si>
  <si>
    <t>Профтехобслуживание</t>
  </si>
  <si>
    <t>Ритуальные услуги</t>
  </si>
  <si>
    <t>Сшив документации</t>
  </si>
  <si>
    <t>Тех. обслуживание</t>
  </si>
  <si>
    <t>Услуга земельно-кадастровой палаты</t>
  </si>
  <si>
    <t>Услуга райгаза</t>
  </si>
  <si>
    <t>Услуги банка</t>
  </si>
  <si>
    <t>Услуги по изготовлению печатного материала</t>
  </si>
  <si>
    <t>Услуги по лабор.- инструмен. Замерам рентген</t>
  </si>
  <si>
    <t>Услуги по лабораторным исследованиям</t>
  </si>
  <si>
    <t>Услуги по подписке</t>
  </si>
  <si>
    <t>Услуги по проведению выездного цикла</t>
  </si>
  <si>
    <t>Услуги по сан. минимуму</t>
  </si>
  <si>
    <t>Услуги по сканированию дозиметра</t>
  </si>
  <si>
    <t>Услуги по содержанию больницы</t>
  </si>
  <si>
    <t>Услуги СЭС</t>
  </si>
  <si>
    <t>П.П. обработка дерев. конструкций кровли</t>
  </si>
  <si>
    <t>3.1 Коммунальные услуги итого:</t>
  </si>
  <si>
    <t>водоотведение</t>
  </si>
  <si>
    <t>водоснабжение</t>
  </si>
  <si>
    <t>вывоз мусора</t>
  </si>
  <si>
    <t>отопление (газ) тыс. м. куб</t>
  </si>
  <si>
    <t>теплоснабжение (тепло)</t>
  </si>
  <si>
    <t>услуги Интернет</t>
  </si>
  <si>
    <t>услуги связи</t>
  </si>
  <si>
    <t>электроснабжение кВТ\ч</t>
  </si>
  <si>
    <t>Тех. обслуживание газового оборудования</t>
  </si>
  <si>
    <t>Уголь</t>
  </si>
  <si>
    <t>Уличное освещение</t>
  </si>
  <si>
    <t>4. Расходы на ГСМ итого:</t>
  </si>
  <si>
    <t>автомасла</t>
  </si>
  <si>
    <t>бензин</t>
  </si>
  <si>
    <t>дизтопливо</t>
  </si>
  <si>
    <t>Материальная помощь</t>
  </si>
  <si>
    <t>прочие расходы (расшифровать):</t>
  </si>
  <si>
    <t>Субсидии на продукцию животноводства</t>
  </si>
  <si>
    <t>Тормозная жидкость</t>
  </si>
  <si>
    <t>Тосол</t>
  </si>
  <si>
    <t>Транспортный налог</t>
  </si>
  <si>
    <t>Финансовая поддержка безработных граждан (внебюджетная деятельность)</t>
  </si>
  <si>
    <t xml:space="preserve">Финансовая помощь населению </t>
  </si>
  <si>
    <t>5. Расходы на медикаменты и лекарственные инструменты (по основным группам расшифровать)</t>
  </si>
  <si>
    <t>Бинт</t>
  </si>
  <si>
    <t>Вата</t>
  </si>
  <si>
    <t>1 кг</t>
  </si>
  <si>
    <t>1кг</t>
  </si>
  <si>
    <t>Марля</t>
  </si>
  <si>
    <t>10м</t>
  </si>
  <si>
    <t>20м</t>
  </si>
  <si>
    <t>Медикаменты общего назначения</t>
  </si>
  <si>
    <t>Спирт</t>
  </si>
  <si>
    <t>6. Приобретение медицинских аппаратов, приборов, медтехники и инвентаря</t>
  </si>
  <si>
    <t>холодильник</t>
  </si>
  <si>
    <t>тонометр</t>
  </si>
  <si>
    <t>кушетка</t>
  </si>
  <si>
    <t>бактерицидная лампа</t>
  </si>
  <si>
    <t xml:space="preserve">ИТОГО расходовано средств по организации </t>
  </si>
  <si>
    <t>Заместитель директора по УВР МБОУ СОШ №2</t>
  </si>
  <si>
    <t>Санашокова С.А.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</si>
</sst>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9"/>
      <color indexed="8"/>
      <name val="Tahoma"/>
      <family val="2"/>
    </font>
    <font>
      <b/>
      <i/>
      <sz val="10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1" xfId="0" applyBorder="1" applyAlignment="1">
      <alignment horizontal="center"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 wrapText="1"/>
    </xf>
    <xf numFmtId="164" fontId="0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0" fillId="0" borderId="1" xfId="0" applyFont="1" applyBorder="1" applyAlignment="1">
      <alignment wrapText="1"/>
    </xf>
    <xf numFmtId="164" fontId="2" fillId="0" borderId="1" xfId="0" applyFont="1" applyBorder="1" applyAlignment="1">
      <alignment wrapText="1"/>
    </xf>
    <xf numFmtId="164" fontId="4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11"/>
  <sheetViews>
    <sheetView tabSelected="1" workbookViewId="0" topLeftCell="A1">
      <selection activeCell="B3" sqref="B3:I5"/>
    </sheetView>
  </sheetViews>
  <sheetFormatPr defaultColWidth="9.00390625" defaultRowHeight="12.75"/>
  <cols>
    <col min="2" max="2" width="44.625" style="0" customWidth="1"/>
    <col min="4" max="4" width="11.00390625" style="0" customWidth="1"/>
    <col min="6" max="6" width="10.125" style="0" customWidth="1"/>
    <col min="7" max="7" width="8.00390625" style="0" customWidth="1"/>
    <col min="8" max="8" width="8.875" style="0" customWidth="1"/>
    <col min="9" max="10" width="8.00390625" style="0" customWidth="1"/>
    <col min="11" max="11" width="8.25390625" style="0" customWidth="1"/>
    <col min="13" max="13" width="7.625" style="0" customWidth="1"/>
    <col min="14" max="14" width="8.875" style="0" customWidth="1"/>
  </cols>
  <sheetData>
    <row r="1" spans="3:12" ht="12.75">
      <c r="C1" s="1"/>
      <c r="E1" s="1"/>
      <c r="L1" s="2"/>
    </row>
    <row r="2" spans="3:12" ht="12.75">
      <c r="C2" s="1"/>
      <c r="E2" s="1"/>
      <c r="L2" s="2"/>
    </row>
    <row r="3" spans="2:12" ht="12.75">
      <c r="B3" s="3" t="s">
        <v>0</v>
      </c>
      <c r="C3" s="1"/>
      <c r="E3" s="1"/>
      <c r="L3" s="2"/>
    </row>
    <row r="4" spans="2:12" ht="12.75">
      <c r="B4" s="1" t="s">
        <v>1</v>
      </c>
      <c r="C4" s="1"/>
      <c r="D4" s="1"/>
      <c r="E4" s="1"/>
      <c r="F4" s="1"/>
      <c r="G4" s="1"/>
      <c r="H4" s="1"/>
      <c r="I4" s="1"/>
      <c r="L4" s="2"/>
    </row>
    <row r="5" spans="2:12" ht="12.75">
      <c r="B5" s="1" t="s">
        <v>2</v>
      </c>
      <c r="C5" s="1"/>
      <c r="D5" s="1"/>
      <c r="E5" s="1"/>
      <c r="F5" s="1"/>
      <c r="G5" s="1"/>
      <c r="H5" s="1"/>
      <c r="I5" s="1"/>
      <c r="L5" s="2"/>
    </row>
    <row r="6" ht="12.75">
      <c r="L6" s="2"/>
    </row>
    <row r="7" spans="2:12" ht="12.75">
      <c r="B7" s="4" t="s">
        <v>3</v>
      </c>
      <c r="C7" s="4"/>
      <c r="D7" s="4"/>
      <c r="E7" s="4"/>
      <c r="F7" s="4"/>
      <c r="L7" s="2"/>
    </row>
    <row r="8" spans="2:12" ht="12.75">
      <c r="B8" t="s">
        <v>4</v>
      </c>
      <c r="L8" s="2"/>
    </row>
    <row r="9" spans="2:12" ht="12.75">
      <c r="B9" t="s">
        <v>5</v>
      </c>
      <c r="L9" s="2"/>
    </row>
    <row r="10" ht="12.75">
      <c r="L10" s="2"/>
    </row>
    <row r="11" ht="12.75">
      <c r="L11" s="2"/>
    </row>
    <row r="12" spans="2:12" ht="12.75">
      <c r="B12" t="s">
        <v>6</v>
      </c>
      <c r="L12" s="2"/>
    </row>
    <row r="13" spans="2:14" ht="25.5" customHeight="1">
      <c r="B13" s="5" t="s">
        <v>7</v>
      </c>
      <c r="C13" s="6" t="s">
        <v>8</v>
      </c>
      <c r="D13" s="6"/>
      <c r="E13" s="6"/>
      <c r="F13" s="6"/>
      <c r="G13" s="7" t="s">
        <v>9</v>
      </c>
      <c r="H13" s="7"/>
      <c r="I13" s="7"/>
      <c r="J13" s="7"/>
      <c r="K13" s="7"/>
      <c r="L13" s="7"/>
      <c r="M13" s="7"/>
      <c r="N13" s="7"/>
    </row>
    <row r="14" spans="2:14" ht="24" customHeight="1">
      <c r="B14" s="5" t="s">
        <v>6</v>
      </c>
      <c r="C14" s="7" t="s">
        <v>10</v>
      </c>
      <c r="D14" s="7"/>
      <c r="E14" s="6" t="s">
        <v>11</v>
      </c>
      <c r="F14" s="6"/>
      <c r="G14" s="7" t="s">
        <v>12</v>
      </c>
      <c r="H14" s="7"/>
      <c r="I14" s="7" t="s">
        <v>13</v>
      </c>
      <c r="J14" s="7"/>
      <c r="K14" s="7" t="s">
        <v>14</v>
      </c>
      <c r="L14" s="7"/>
      <c r="M14" s="7" t="s">
        <v>15</v>
      </c>
      <c r="N14" s="7"/>
    </row>
    <row r="15" spans="2:15" ht="12.75">
      <c r="B15" s="5" t="s">
        <v>6</v>
      </c>
      <c r="C15" s="5" t="s">
        <v>16</v>
      </c>
      <c r="D15" s="5" t="s">
        <v>17</v>
      </c>
      <c r="E15" s="5" t="s">
        <v>16</v>
      </c>
      <c r="F15" s="5" t="s">
        <v>17</v>
      </c>
      <c r="G15" s="5" t="s">
        <v>16</v>
      </c>
      <c r="H15" s="5" t="s">
        <v>17</v>
      </c>
      <c r="I15" s="5" t="s">
        <v>16</v>
      </c>
      <c r="J15" s="5" t="s">
        <v>17</v>
      </c>
      <c r="K15" s="5" t="s">
        <v>16</v>
      </c>
      <c r="L15" s="5" t="s">
        <v>17</v>
      </c>
      <c r="M15" s="5" t="s">
        <v>16</v>
      </c>
      <c r="N15" s="5" t="s">
        <v>17</v>
      </c>
      <c r="O15" t="s">
        <v>18</v>
      </c>
    </row>
    <row r="16" spans="2:15" ht="12.75">
      <c r="B16" s="5" t="s">
        <v>19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t="s">
        <v>18</v>
      </c>
    </row>
    <row r="17" spans="2:15" ht="12.75">
      <c r="B17" s="8" t="s">
        <v>20</v>
      </c>
      <c r="C17" s="8">
        <f>SUM(C18:C31)</f>
        <v>610</v>
      </c>
      <c r="D17" s="8">
        <f>SUM(D18:D31)</f>
        <v>27477.77</v>
      </c>
      <c r="E17" s="8">
        <f>SUM(E18:E31)</f>
        <v>84</v>
      </c>
      <c r="F17" s="8">
        <f>SUM(F18:F31)</f>
        <v>2566.26</v>
      </c>
      <c r="G17" s="8">
        <f>SUM(G18:G31)</f>
        <v>580</v>
      </c>
      <c r="H17" s="8">
        <f>SUM(H18:H31)</f>
        <v>16068</v>
      </c>
      <c r="I17" s="8">
        <f>SUM(I18:I31)</f>
        <v>605</v>
      </c>
      <c r="J17" s="8">
        <f>SUM(J18:J31)</f>
        <v>21160</v>
      </c>
      <c r="K17" s="8">
        <f>SUM(K18:K31)</f>
        <v>668</v>
      </c>
      <c r="L17" s="8">
        <f>SUM(L18:L31)</f>
        <v>23660</v>
      </c>
      <c r="M17" s="8">
        <f>SUM(M18:M31)</f>
        <v>786</v>
      </c>
      <c r="N17" s="8">
        <f>SUM(N18:N31)</f>
        <v>27930</v>
      </c>
      <c r="O17" t="s">
        <v>18</v>
      </c>
    </row>
    <row r="18" spans="2:15" ht="12.75">
      <c r="B18" s="5" t="s">
        <v>21</v>
      </c>
      <c r="C18" s="5">
        <v>70</v>
      </c>
      <c r="D18" s="5">
        <v>14400</v>
      </c>
      <c r="E18" s="5"/>
      <c r="F18" s="5"/>
      <c r="G18" s="5">
        <v>20</v>
      </c>
      <c r="H18" s="5">
        <v>3000</v>
      </c>
      <c r="I18" s="5">
        <v>25</v>
      </c>
      <c r="J18" s="5">
        <v>3750</v>
      </c>
      <c r="K18" s="5">
        <v>30</v>
      </c>
      <c r="L18" s="5">
        <v>4800</v>
      </c>
      <c r="M18" s="5">
        <v>35</v>
      </c>
      <c r="N18" s="5">
        <v>6000</v>
      </c>
      <c r="O18" t="s">
        <v>18</v>
      </c>
    </row>
    <row r="19" spans="2:15" ht="12.75">
      <c r="B19" s="5" t="s">
        <v>22</v>
      </c>
      <c r="C19" s="5"/>
      <c r="D19" s="5"/>
      <c r="E19" s="5"/>
      <c r="F19" s="5"/>
      <c r="G19" s="5">
        <v>20</v>
      </c>
      <c r="H19" s="5">
        <v>3350</v>
      </c>
      <c r="I19" s="5">
        <v>30</v>
      </c>
      <c r="J19" s="5">
        <v>5025</v>
      </c>
      <c r="K19" s="5">
        <v>35</v>
      </c>
      <c r="L19" s="5">
        <v>5865</v>
      </c>
      <c r="M19" s="5">
        <v>40</v>
      </c>
      <c r="N19" s="5">
        <v>7000</v>
      </c>
      <c r="O19" t="s">
        <v>18</v>
      </c>
    </row>
    <row r="20" spans="2:15" ht="12.75">
      <c r="B20" s="5" t="s">
        <v>23</v>
      </c>
      <c r="C20" s="5">
        <v>94</v>
      </c>
      <c r="D20" s="5">
        <v>3582.46</v>
      </c>
      <c r="E20" s="5">
        <v>84</v>
      </c>
      <c r="F20" s="5">
        <v>2566.26</v>
      </c>
      <c r="G20" s="5">
        <v>60</v>
      </c>
      <c r="H20" s="5">
        <v>2400</v>
      </c>
      <c r="I20" s="5">
        <v>90</v>
      </c>
      <c r="J20" s="5">
        <v>3600</v>
      </c>
      <c r="K20" s="5">
        <v>90</v>
      </c>
      <c r="L20" s="5">
        <v>3600</v>
      </c>
      <c r="M20" s="5">
        <v>95</v>
      </c>
      <c r="N20" s="5">
        <v>4000</v>
      </c>
      <c r="O20" t="s">
        <v>18</v>
      </c>
    </row>
    <row r="21" spans="2:15" ht="12.75">
      <c r="B21" s="5" t="s">
        <v>24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t="s">
        <v>18</v>
      </c>
    </row>
    <row r="22" spans="2:15" ht="12.75">
      <c r="B22" s="5" t="s">
        <v>25</v>
      </c>
      <c r="C22" s="5"/>
      <c r="D22" s="5"/>
      <c r="E22" s="5"/>
      <c r="F22" s="5"/>
      <c r="G22" s="5">
        <v>1</v>
      </c>
      <c r="H22" s="5">
        <v>8</v>
      </c>
      <c r="I22" s="5">
        <v>1</v>
      </c>
      <c r="J22" s="5">
        <v>10</v>
      </c>
      <c r="K22" s="5">
        <v>1</v>
      </c>
      <c r="L22" s="5">
        <v>15</v>
      </c>
      <c r="M22" s="5">
        <v>1</v>
      </c>
      <c r="N22" s="5">
        <v>20</v>
      </c>
      <c r="O22" t="s">
        <v>18</v>
      </c>
    </row>
    <row r="23" spans="2:15" ht="12.75">
      <c r="B23" s="5" t="s">
        <v>26</v>
      </c>
      <c r="C23" s="5">
        <v>386</v>
      </c>
      <c r="D23" s="5">
        <v>3786</v>
      </c>
      <c r="E23" s="5"/>
      <c r="F23" s="5"/>
      <c r="G23" s="5">
        <v>400</v>
      </c>
      <c r="H23" s="5">
        <v>600</v>
      </c>
      <c r="I23" s="5">
        <v>350</v>
      </c>
      <c r="J23" s="5">
        <v>525</v>
      </c>
      <c r="K23" s="5">
        <v>400</v>
      </c>
      <c r="L23" s="5">
        <v>600</v>
      </c>
      <c r="M23" s="5">
        <v>500</v>
      </c>
      <c r="N23" s="5">
        <v>1000</v>
      </c>
      <c r="O23" t="s">
        <v>18</v>
      </c>
    </row>
    <row r="24" spans="2:15" ht="12.75">
      <c r="B24" s="5" t="s">
        <v>27</v>
      </c>
      <c r="C24" s="5"/>
      <c r="D24" s="5"/>
      <c r="E24" s="5"/>
      <c r="F24" s="5"/>
      <c r="G24" s="5">
        <v>5</v>
      </c>
      <c r="H24" s="5">
        <v>750</v>
      </c>
      <c r="I24" s="5">
        <v>5</v>
      </c>
      <c r="J24" s="5">
        <v>1000</v>
      </c>
      <c r="K24" s="5">
        <v>6</v>
      </c>
      <c r="L24" s="5">
        <v>1200</v>
      </c>
      <c r="M24" s="5">
        <v>8</v>
      </c>
      <c r="N24" s="5">
        <v>1600</v>
      </c>
      <c r="O24" t="s">
        <v>18</v>
      </c>
    </row>
    <row r="25" spans="2:15" ht="12.75">
      <c r="B25" s="5" t="s">
        <v>28</v>
      </c>
      <c r="C25" s="5">
        <v>1</v>
      </c>
      <c r="D25" s="5">
        <v>107.31</v>
      </c>
      <c r="E25" s="5"/>
      <c r="F25" s="5"/>
      <c r="G25" s="5">
        <v>1</v>
      </c>
      <c r="H25" s="5">
        <v>110</v>
      </c>
      <c r="I25" s="5">
        <v>1</v>
      </c>
      <c r="J25" s="5">
        <v>120</v>
      </c>
      <c r="K25" s="5">
        <v>1</v>
      </c>
      <c r="L25" s="5">
        <v>130</v>
      </c>
      <c r="M25" s="5">
        <v>1</v>
      </c>
      <c r="N25" s="5">
        <v>150</v>
      </c>
      <c r="O25" t="s">
        <v>18</v>
      </c>
    </row>
    <row r="26" spans="2:15" ht="12.75">
      <c r="B26" s="5" t="s">
        <v>29</v>
      </c>
      <c r="C26" s="5"/>
      <c r="D26" s="5"/>
      <c r="E26" s="5"/>
      <c r="F26" s="5"/>
      <c r="G26" s="5">
        <v>3</v>
      </c>
      <c r="H26" s="5">
        <v>150</v>
      </c>
      <c r="I26" s="5">
        <v>3</v>
      </c>
      <c r="J26" s="5">
        <v>180</v>
      </c>
      <c r="K26" s="5">
        <v>5</v>
      </c>
      <c r="L26" s="5">
        <v>300</v>
      </c>
      <c r="M26" s="5">
        <v>6</v>
      </c>
      <c r="N26" s="5">
        <v>360</v>
      </c>
      <c r="O26" t="s">
        <v>18</v>
      </c>
    </row>
    <row r="27" spans="2:15" ht="12.75">
      <c r="B27" s="5" t="s">
        <v>30</v>
      </c>
      <c r="C27" s="5">
        <v>25</v>
      </c>
      <c r="D27" s="5">
        <v>2925</v>
      </c>
      <c r="E27" s="5"/>
      <c r="F27" s="5"/>
      <c r="G27" s="5">
        <v>30</v>
      </c>
      <c r="H27" s="5">
        <v>3000</v>
      </c>
      <c r="I27" s="5">
        <v>35</v>
      </c>
      <c r="J27" s="5">
        <v>3500</v>
      </c>
      <c r="K27" s="5">
        <v>35</v>
      </c>
      <c r="L27" s="5">
        <v>3500</v>
      </c>
      <c r="M27" s="5">
        <v>35</v>
      </c>
      <c r="N27" s="5">
        <v>3800</v>
      </c>
      <c r="O27" t="s">
        <v>18</v>
      </c>
    </row>
    <row r="28" spans="2:15" ht="12.75">
      <c r="B28" s="5" t="s">
        <v>31</v>
      </c>
      <c r="C28" s="5">
        <v>32</v>
      </c>
      <c r="D28" s="5">
        <v>2667</v>
      </c>
      <c r="E28" s="5"/>
      <c r="F28" s="5"/>
      <c r="G28" s="5">
        <v>30</v>
      </c>
      <c r="H28" s="5">
        <v>2550</v>
      </c>
      <c r="I28" s="5">
        <v>35</v>
      </c>
      <c r="J28" s="5">
        <v>3000</v>
      </c>
      <c r="K28" s="5">
        <v>35</v>
      </c>
      <c r="L28" s="5">
        <v>3200</v>
      </c>
      <c r="M28" s="5">
        <v>35</v>
      </c>
      <c r="N28" s="5">
        <v>3500</v>
      </c>
      <c r="O28" t="s">
        <v>18</v>
      </c>
    </row>
    <row r="29" spans="2:15" ht="12.75">
      <c r="B29" s="5" t="s">
        <v>32</v>
      </c>
      <c r="C29" s="5">
        <v>2</v>
      </c>
      <c r="D29" s="5">
        <v>10</v>
      </c>
      <c r="E29" s="5"/>
      <c r="F29" s="5"/>
      <c r="G29" s="5">
        <v>10</v>
      </c>
      <c r="H29" s="5">
        <v>150</v>
      </c>
      <c r="I29" s="5">
        <v>30</v>
      </c>
      <c r="J29" s="5">
        <v>450</v>
      </c>
      <c r="K29" s="5">
        <v>30</v>
      </c>
      <c r="L29" s="5">
        <v>450</v>
      </c>
      <c r="M29" s="5">
        <v>30</v>
      </c>
      <c r="N29" s="5">
        <v>500</v>
      </c>
      <c r="O29" t="s">
        <v>18</v>
      </c>
    </row>
    <row r="30" spans="2:15" ht="12.75">
      <c r="B30" s="5" t="s">
        <v>33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t="s">
        <v>18</v>
      </c>
    </row>
    <row r="31" spans="2:15" ht="12.75">
      <c r="B31" s="5" t="s">
        <v>34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t="s">
        <v>18</v>
      </c>
    </row>
    <row r="32" spans="2:15" ht="12.7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t="s">
        <v>18</v>
      </c>
    </row>
    <row r="33" spans="2:15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t="s">
        <v>18</v>
      </c>
    </row>
    <row r="34" spans="2:15" ht="12.75">
      <c r="B34" s="8" t="s">
        <v>35</v>
      </c>
      <c r="C34" s="8">
        <f>SUM(C35:C70)</f>
        <v>1</v>
      </c>
      <c r="D34" s="8">
        <f>SUM(D35:D70)</f>
        <v>910</v>
      </c>
      <c r="E34" s="8">
        <f>SUM(E35:E70)</f>
        <v>0</v>
      </c>
      <c r="F34" s="8">
        <f>SUM(F35:F70)</f>
        <v>0</v>
      </c>
      <c r="G34" s="8">
        <f>SUM(G35:G70)</f>
        <v>3</v>
      </c>
      <c r="H34" s="8">
        <f>SUM(H35:H70)</f>
        <v>2000</v>
      </c>
      <c r="I34" s="8">
        <f>SUM(I35:I70)</f>
        <v>67</v>
      </c>
      <c r="J34" s="8">
        <f>SUM(J35:J70)</f>
        <v>66400</v>
      </c>
      <c r="K34" s="8">
        <f>SUM(K35:K70)</f>
        <v>43</v>
      </c>
      <c r="L34" s="8">
        <f>SUM(L35:L70)</f>
        <v>11800</v>
      </c>
      <c r="M34" s="8">
        <f>SUM(M35:M70)</f>
        <v>37</v>
      </c>
      <c r="N34" s="8">
        <f>SUM(N35:N70)</f>
        <v>23750</v>
      </c>
      <c r="O34" t="s">
        <v>18</v>
      </c>
    </row>
    <row r="35" spans="2:15" ht="12.75">
      <c r="B35" s="5" t="s">
        <v>36</v>
      </c>
      <c r="C35" s="5"/>
      <c r="D35" s="5"/>
      <c r="E35" s="5"/>
      <c r="F35" s="5"/>
      <c r="G35" s="5"/>
      <c r="H35" s="5"/>
      <c r="I35" s="5">
        <v>1</v>
      </c>
      <c r="J35" s="5">
        <v>9500</v>
      </c>
      <c r="K35" s="5"/>
      <c r="L35" s="5"/>
      <c r="M35" s="5"/>
      <c r="N35" s="5"/>
      <c r="O35" t="s">
        <v>18</v>
      </c>
    </row>
    <row r="36" spans="2:15" ht="12.75"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>
        <v>1</v>
      </c>
      <c r="L36" s="5">
        <v>2500</v>
      </c>
      <c r="M36" s="5"/>
      <c r="N36" s="5"/>
      <c r="O36" t="s">
        <v>18</v>
      </c>
    </row>
    <row r="37" spans="2:15" ht="12.75">
      <c r="B37" s="5" t="s">
        <v>38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t="s">
        <v>18</v>
      </c>
    </row>
    <row r="38" spans="2:15" ht="12.75">
      <c r="B38" s="5" t="s">
        <v>39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t="s">
        <v>18</v>
      </c>
    </row>
    <row r="39" spans="2:15" ht="12.75">
      <c r="B39" s="5" t="s">
        <v>40</v>
      </c>
      <c r="C39" s="5"/>
      <c r="D39" s="5"/>
      <c r="E39" s="5"/>
      <c r="F39" s="5"/>
      <c r="G39" s="5"/>
      <c r="H39" s="5"/>
      <c r="I39" s="5">
        <v>2</v>
      </c>
      <c r="J39" s="5">
        <v>15800</v>
      </c>
      <c r="K39" s="5"/>
      <c r="L39" s="5"/>
      <c r="M39" s="5">
        <v>2</v>
      </c>
      <c r="N39" s="5">
        <v>18000</v>
      </c>
      <c r="O39" t="s">
        <v>18</v>
      </c>
    </row>
    <row r="40" spans="2:15" ht="12.75">
      <c r="B40" s="5" t="s">
        <v>41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t="s">
        <v>18</v>
      </c>
    </row>
    <row r="41" spans="2:15" ht="12.75">
      <c r="B41" s="5" t="s">
        <v>42</v>
      </c>
      <c r="C41" s="5"/>
      <c r="D41" s="5"/>
      <c r="E41" s="5"/>
      <c r="F41" s="5"/>
      <c r="G41" s="5"/>
      <c r="H41" s="5"/>
      <c r="I41" s="5"/>
      <c r="J41" s="5"/>
      <c r="K41" s="5">
        <v>1</v>
      </c>
      <c r="L41" s="5">
        <v>3000</v>
      </c>
      <c r="M41" s="5"/>
      <c r="N41" s="5"/>
      <c r="O41" t="s">
        <v>18</v>
      </c>
    </row>
    <row r="42" spans="2:15" ht="12.75">
      <c r="B42" s="5" t="s">
        <v>43</v>
      </c>
      <c r="C42" s="5"/>
      <c r="D42" s="5"/>
      <c r="E42" s="5"/>
      <c r="F42" s="5"/>
      <c r="G42" s="5"/>
      <c r="H42" s="5"/>
      <c r="I42" s="5">
        <v>1</v>
      </c>
      <c r="J42" s="5">
        <v>3000</v>
      </c>
      <c r="K42" s="5"/>
      <c r="L42" s="5"/>
      <c r="M42" s="5"/>
      <c r="N42" s="5"/>
      <c r="O42" t="s">
        <v>18</v>
      </c>
    </row>
    <row r="43" spans="2:15" ht="12.75">
      <c r="B43" s="5" t="s">
        <v>44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t="s">
        <v>18</v>
      </c>
    </row>
    <row r="44" spans="2:15" ht="12.75">
      <c r="B44" s="5" t="s">
        <v>45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t="s">
        <v>18</v>
      </c>
    </row>
    <row r="45" spans="2:15" ht="12.75">
      <c r="B45" s="5" t="s">
        <v>46</v>
      </c>
      <c r="C45" s="5"/>
      <c r="D45" s="5"/>
      <c r="E45" s="5"/>
      <c r="F45" s="5"/>
      <c r="G45" s="5">
        <v>2</v>
      </c>
      <c r="H45" s="5">
        <v>1000</v>
      </c>
      <c r="I45" s="5"/>
      <c r="J45" s="5"/>
      <c r="K45" s="5"/>
      <c r="L45" s="5"/>
      <c r="M45" s="5"/>
      <c r="N45" s="5"/>
      <c r="O45" t="s">
        <v>18</v>
      </c>
    </row>
    <row r="46" spans="2:15" ht="12.75">
      <c r="B46" s="5" t="s">
        <v>47</v>
      </c>
      <c r="C46" s="5"/>
      <c r="D46" s="5"/>
      <c r="E46" s="5"/>
      <c r="F46" s="5"/>
      <c r="G46" s="5"/>
      <c r="H46" s="5"/>
      <c r="I46" s="5">
        <v>2</v>
      </c>
      <c r="J46" s="5">
        <v>2100</v>
      </c>
      <c r="K46" s="5"/>
      <c r="L46" s="5"/>
      <c r="M46" s="5"/>
      <c r="N46" s="5"/>
      <c r="O46" t="s">
        <v>18</v>
      </c>
    </row>
    <row r="47" spans="2:15" ht="12.75">
      <c r="B47" s="5" t="s">
        <v>48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t="s">
        <v>18</v>
      </c>
    </row>
    <row r="48" spans="2:15" ht="12.75">
      <c r="B48" s="5" t="s">
        <v>49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t="s">
        <v>18</v>
      </c>
    </row>
    <row r="49" spans="2:15" ht="12.75">
      <c r="B49" s="5" t="s">
        <v>50</v>
      </c>
      <c r="C49" s="5"/>
      <c r="D49" s="5"/>
      <c r="E49" s="5"/>
      <c r="F49" s="5"/>
      <c r="G49" s="5"/>
      <c r="H49" s="5"/>
      <c r="I49" s="5">
        <v>20</v>
      </c>
      <c r="J49" s="5">
        <v>400</v>
      </c>
      <c r="K49" s="5">
        <v>30</v>
      </c>
      <c r="L49" s="5">
        <v>600</v>
      </c>
      <c r="M49" s="5">
        <v>30</v>
      </c>
      <c r="N49" s="5">
        <v>750</v>
      </c>
      <c r="O49" t="s">
        <v>18</v>
      </c>
    </row>
    <row r="50" spans="2:15" ht="12.75">
      <c r="B50" s="5" t="s">
        <v>51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t="s">
        <v>18</v>
      </c>
    </row>
    <row r="51" spans="2:15" ht="12.75">
      <c r="B51" s="5" t="s">
        <v>52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t="s">
        <v>18</v>
      </c>
    </row>
    <row r="52" spans="2:15" ht="12.75">
      <c r="B52" s="5" t="s">
        <v>53</v>
      </c>
      <c r="C52" s="5"/>
      <c r="D52" s="5"/>
      <c r="E52" s="5"/>
      <c r="F52" s="5"/>
      <c r="G52" s="5"/>
      <c r="H52" s="5"/>
      <c r="I52" s="5">
        <v>2</v>
      </c>
      <c r="J52" s="5">
        <v>1000</v>
      </c>
      <c r="K52" s="5"/>
      <c r="L52" s="5"/>
      <c r="M52" s="5"/>
      <c r="N52" s="5"/>
      <c r="O52" t="s">
        <v>18</v>
      </c>
    </row>
    <row r="53" spans="2:15" ht="12.75">
      <c r="B53" s="5" t="s">
        <v>54</v>
      </c>
      <c r="C53" s="5"/>
      <c r="D53" s="5"/>
      <c r="E53" s="5"/>
      <c r="F53" s="5"/>
      <c r="G53" s="5">
        <v>1</v>
      </c>
      <c r="H53" s="5">
        <v>1000</v>
      </c>
      <c r="I53" s="5">
        <v>2</v>
      </c>
      <c r="J53" s="5">
        <v>2000</v>
      </c>
      <c r="K53" s="5">
        <v>3</v>
      </c>
      <c r="L53" s="5">
        <v>3000</v>
      </c>
      <c r="M53" s="5">
        <v>5</v>
      </c>
      <c r="N53" s="5">
        <v>5000</v>
      </c>
      <c r="O53" t="s">
        <v>18</v>
      </c>
    </row>
    <row r="54" spans="2:15" ht="12.75">
      <c r="B54" s="5" t="s">
        <v>55</v>
      </c>
      <c r="C54" s="5"/>
      <c r="D54" s="5"/>
      <c r="E54" s="5"/>
      <c r="F54" s="5"/>
      <c r="G54" s="5"/>
      <c r="H54" s="5"/>
      <c r="I54" s="5">
        <v>3</v>
      </c>
      <c r="J54" s="5">
        <v>2100</v>
      </c>
      <c r="K54" s="5"/>
      <c r="L54" s="5"/>
      <c r="M54" s="5"/>
      <c r="N54" s="5"/>
      <c r="O54" t="s">
        <v>18</v>
      </c>
    </row>
    <row r="55" spans="2:15" ht="12.75">
      <c r="B55" s="5" t="s">
        <v>56</v>
      </c>
      <c r="C55" s="5"/>
      <c r="D55" s="5"/>
      <c r="E55" s="5"/>
      <c r="F55" s="5"/>
      <c r="G55" s="5"/>
      <c r="H55" s="5"/>
      <c r="I55" s="5">
        <v>10</v>
      </c>
      <c r="J55" s="5">
        <v>2000</v>
      </c>
      <c r="K55" s="5"/>
      <c r="L55" s="5"/>
      <c r="M55" s="5"/>
      <c r="N55" s="5"/>
      <c r="O55" t="s">
        <v>18</v>
      </c>
    </row>
    <row r="56" spans="2:15" ht="12.75">
      <c r="B56" s="5" t="s">
        <v>57</v>
      </c>
      <c r="C56" s="5"/>
      <c r="D56" s="5"/>
      <c r="E56" s="5"/>
      <c r="F56" s="5"/>
      <c r="G56" s="5"/>
      <c r="H56" s="5"/>
      <c r="I56" s="5">
        <v>4</v>
      </c>
      <c r="J56" s="5">
        <v>2000</v>
      </c>
      <c r="K56" s="5"/>
      <c r="L56" s="5"/>
      <c r="M56" s="5"/>
      <c r="N56" s="5"/>
      <c r="O56" t="s">
        <v>18</v>
      </c>
    </row>
    <row r="57" spans="2:15" ht="12.75">
      <c r="B57" s="5" t="s">
        <v>58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t="s">
        <v>18</v>
      </c>
    </row>
    <row r="58" spans="2:15" ht="12.75">
      <c r="B58" s="5" t="s">
        <v>59</v>
      </c>
      <c r="C58" s="5"/>
      <c r="D58" s="5"/>
      <c r="E58" s="5"/>
      <c r="F58" s="5"/>
      <c r="G58" s="5"/>
      <c r="H58" s="5"/>
      <c r="I58" s="5">
        <v>10</v>
      </c>
      <c r="J58" s="5">
        <v>2000</v>
      </c>
      <c r="K58" s="5"/>
      <c r="L58" s="5"/>
      <c r="M58" s="5"/>
      <c r="N58" s="5"/>
      <c r="O58" t="s">
        <v>18</v>
      </c>
    </row>
    <row r="59" spans="2:15" ht="12.75">
      <c r="B59" s="5" t="s">
        <v>60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t="s">
        <v>18</v>
      </c>
    </row>
    <row r="60" spans="2:15" ht="12.75">
      <c r="B60" s="5" t="s">
        <v>61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t="s">
        <v>18</v>
      </c>
    </row>
    <row r="61" spans="2:15" ht="12.75">
      <c r="B61" s="5" t="s">
        <v>62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t="s">
        <v>18</v>
      </c>
    </row>
    <row r="62" spans="2:15" ht="12.75">
      <c r="B62" s="5" t="s">
        <v>63</v>
      </c>
      <c r="C62" s="5"/>
      <c r="D62" s="5"/>
      <c r="E62" s="5"/>
      <c r="F62" s="5"/>
      <c r="G62" s="5"/>
      <c r="H62" s="5"/>
      <c r="I62" s="5">
        <v>5</v>
      </c>
      <c r="J62" s="5">
        <v>1000</v>
      </c>
      <c r="K62" s="5">
        <v>5</v>
      </c>
      <c r="L62" s="5">
        <v>1200</v>
      </c>
      <c r="M62" s="5"/>
      <c r="N62" s="5"/>
      <c r="O62" t="s">
        <v>18</v>
      </c>
    </row>
    <row r="63" spans="2:15" ht="12.75">
      <c r="B63" s="5" t="s">
        <v>64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t="s">
        <v>18</v>
      </c>
    </row>
    <row r="64" spans="2:15" ht="12.75">
      <c r="B64" s="5" t="s">
        <v>65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t="s">
        <v>18</v>
      </c>
    </row>
    <row r="65" spans="2:15" ht="12.75">
      <c r="B65" s="5" t="s">
        <v>66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t="s">
        <v>18</v>
      </c>
    </row>
    <row r="66" spans="2:15" ht="12.75">
      <c r="B66" s="5" t="s">
        <v>67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t="s">
        <v>18</v>
      </c>
    </row>
    <row r="67" spans="2:15" ht="12.75">
      <c r="B67" s="5" t="s">
        <v>68</v>
      </c>
      <c r="C67" s="5"/>
      <c r="D67" s="5"/>
      <c r="E67" s="5"/>
      <c r="F67" s="5"/>
      <c r="G67" s="5"/>
      <c r="H67" s="5"/>
      <c r="I67" s="5">
        <v>1</v>
      </c>
      <c r="J67" s="5">
        <v>500</v>
      </c>
      <c r="K67" s="5"/>
      <c r="L67" s="5"/>
      <c r="M67" s="5"/>
      <c r="N67" s="5"/>
      <c r="O67" t="s">
        <v>18</v>
      </c>
    </row>
    <row r="68" spans="2:15" ht="12.75">
      <c r="B68" s="5" t="s">
        <v>69</v>
      </c>
      <c r="C68" s="5">
        <v>1</v>
      </c>
      <c r="D68" s="5">
        <v>910</v>
      </c>
      <c r="E68" s="5"/>
      <c r="F68" s="5"/>
      <c r="G68" s="5"/>
      <c r="H68" s="5"/>
      <c r="I68" s="5">
        <v>2</v>
      </c>
      <c r="J68" s="5">
        <v>1000</v>
      </c>
      <c r="K68" s="5">
        <v>3</v>
      </c>
      <c r="L68" s="5">
        <v>1500</v>
      </c>
      <c r="M68" s="5"/>
      <c r="N68" s="5"/>
      <c r="O68" t="s">
        <v>18</v>
      </c>
    </row>
    <row r="69" spans="2:15" ht="12.75">
      <c r="B69" s="5" t="s">
        <v>70</v>
      </c>
      <c r="C69" s="5"/>
      <c r="D69" s="5"/>
      <c r="E69" s="5"/>
      <c r="F69" s="5"/>
      <c r="G69" s="5"/>
      <c r="H69" s="5"/>
      <c r="I69" s="5">
        <v>1</v>
      </c>
      <c r="J69" s="5">
        <v>10000</v>
      </c>
      <c r="K69" s="5"/>
      <c r="L69" s="5"/>
      <c r="M69" s="5"/>
      <c r="N69" s="5"/>
      <c r="O69" t="s">
        <v>18</v>
      </c>
    </row>
    <row r="70" spans="2:15" ht="12.75">
      <c r="B70" s="5" t="s">
        <v>71</v>
      </c>
      <c r="C70" s="5"/>
      <c r="D70" s="5"/>
      <c r="E70" s="5"/>
      <c r="F70" s="5"/>
      <c r="G70" s="5"/>
      <c r="H70" s="5"/>
      <c r="I70" s="5">
        <v>1</v>
      </c>
      <c r="J70" s="5">
        <v>12000</v>
      </c>
      <c r="K70" s="5"/>
      <c r="L70" s="5"/>
      <c r="M70" s="5"/>
      <c r="N70" s="5"/>
      <c r="O70" t="s">
        <v>18</v>
      </c>
    </row>
    <row r="71" spans="2:15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t="s">
        <v>18</v>
      </c>
    </row>
    <row r="72" spans="2:15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t="s">
        <v>18</v>
      </c>
    </row>
    <row r="73" spans="2:15" ht="12.75">
      <c r="B73" s="8" t="s">
        <v>72</v>
      </c>
      <c r="C73" s="8">
        <f>SUM(C74:C91)</f>
        <v>364</v>
      </c>
      <c r="D73" s="8">
        <f>SUM(D74:D91)</f>
        <v>68487</v>
      </c>
      <c r="E73" s="8">
        <f>SUM(E74:E91)</f>
        <v>0</v>
      </c>
      <c r="F73" s="8">
        <f>SUM(F74:F91)</f>
        <v>0</v>
      </c>
      <c r="G73" s="8">
        <f>SUM(G74:G91)</f>
        <v>538</v>
      </c>
      <c r="H73" s="8">
        <f>SUM(H74:H91)</f>
        <v>103700</v>
      </c>
      <c r="I73" s="8">
        <f>SUM(I74:I91)</f>
        <v>692</v>
      </c>
      <c r="J73" s="8">
        <f>SUM(J74:J91)</f>
        <v>168100</v>
      </c>
      <c r="K73" s="8">
        <f>SUM(K74:K91)</f>
        <v>708</v>
      </c>
      <c r="L73" s="8">
        <f>SUM(L74:L91)</f>
        <v>180500</v>
      </c>
      <c r="M73" s="8">
        <f>SUM(M74:M91)</f>
        <v>718</v>
      </c>
      <c r="N73" s="8">
        <f>SUM(N74:N91)</f>
        <v>122000</v>
      </c>
      <c r="O73" t="s">
        <v>18</v>
      </c>
    </row>
    <row r="74" spans="2:15" ht="12.75">
      <c r="B74" s="5" t="s">
        <v>73</v>
      </c>
      <c r="C74" s="5">
        <v>33</v>
      </c>
      <c r="D74" s="5">
        <v>2315</v>
      </c>
      <c r="E74" s="5"/>
      <c r="F74" s="5"/>
      <c r="G74" s="5">
        <v>35</v>
      </c>
      <c r="H74" s="5">
        <v>2500</v>
      </c>
      <c r="I74" s="5">
        <v>100</v>
      </c>
      <c r="J74" s="5">
        <v>11000</v>
      </c>
      <c r="K74" s="5">
        <v>100</v>
      </c>
      <c r="L74" s="5">
        <v>12000</v>
      </c>
      <c r="M74" s="5">
        <v>100</v>
      </c>
      <c r="N74" s="5">
        <v>13000</v>
      </c>
      <c r="O74" t="s">
        <v>18</v>
      </c>
    </row>
    <row r="75" spans="2:15" ht="12.75">
      <c r="B75" s="5" t="s">
        <v>74</v>
      </c>
      <c r="C75" s="5">
        <v>7</v>
      </c>
      <c r="D75" s="5">
        <v>12705</v>
      </c>
      <c r="E75" s="5"/>
      <c r="F75" s="5"/>
      <c r="G75" s="5">
        <v>10</v>
      </c>
      <c r="H75" s="5">
        <v>3000</v>
      </c>
      <c r="I75" s="5">
        <v>20</v>
      </c>
      <c r="J75" s="5">
        <v>15000</v>
      </c>
      <c r="K75" s="5">
        <v>20</v>
      </c>
      <c r="L75" s="5">
        <v>6500</v>
      </c>
      <c r="M75" s="5">
        <v>20</v>
      </c>
      <c r="N75" s="5">
        <v>7000</v>
      </c>
      <c r="O75" t="s">
        <v>18</v>
      </c>
    </row>
    <row r="76" spans="2:15" ht="12.75">
      <c r="B76" s="5" t="s">
        <v>75</v>
      </c>
      <c r="C76" s="5">
        <v>260</v>
      </c>
      <c r="D76" s="5">
        <v>45910</v>
      </c>
      <c r="E76" s="5"/>
      <c r="F76" s="5"/>
      <c r="G76" s="5">
        <v>300</v>
      </c>
      <c r="H76" s="5">
        <v>54000</v>
      </c>
      <c r="I76" s="5">
        <v>300</v>
      </c>
      <c r="J76" s="5">
        <v>56000</v>
      </c>
      <c r="K76" s="5">
        <v>300</v>
      </c>
      <c r="L76" s="5">
        <v>60000</v>
      </c>
      <c r="M76" s="5">
        <v>300</v>
      </c>
      <c r="N76" s="5">
        <v>62000</v>
      </c>
      <c r="O76" t="s">
        <v>18</v>
      </c>
    </row>
    <row r="77" spans="2:15" ht="12.75">
      <c r="B77" s="5" t="s">
        <v>76</v>
      </c>
      <c r="C77" s="5"/>
      <c r="D77" s="5"/>
      <c r="E77" s="5"/>
      <c r="F77" s="5"/>
      <c r="G77" s="5">
        <v>110</v>
      </c>
      <c r="H77" s="5">
        <v>2000</v>
      </c>
      <c r="I77" s="5">
        <v>180</v>
      </c>
      <c r="J77" s="5">
        <v>4500</v>
      </c>
      <c r="K77" s="5">
        <v>190</v>
      </c>
      <c r="L77" s="5">
        <v>4800</v>
      </c>
      <c r="M77" s="5">
        <v>200</v>
      </c>
      <c r="N77" s="5">
        <v>5100</v>
      </c>
      <c r="O77" t="s">
        <v>18</v>
      </c>
    </row>
    <row r="78" spans="2:15" ht="12.75">
      <c r="B78" s="5" t="s">
        <v>77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t="s">
        <v>18</v>
      </c>
    </row>
    <row r="79" spans="2:15" ht="12.75">
      <c r="B79" s="5" t="s">
        <v>78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t="s">
        <v>18</v>
      </c>
    </row>
    <row r="80" spans="2:15" ht="12.75">
      <c r="B80" s="5" t="s">
        <v>79</v>
      </c>
      <c r="C80" s="5">
        <v>43</v>
      </c>
      <c r="D80" s="5">
        <v>3910</v>
      </c>
      <c r="E80" s="5"/>
      <c r="F80" s="5"/>
      <c r="G80" s="5">
        <v>30</v>
      </c>
      <c r="H80" s="5">
        <v>2700</v>
      </c>
      <c r="I80" s="5">
        <v>30</v>
      </c>
      <c r="J80" s="5">
        <v>3000</v>
      </c>
      <c r="K80" s="5">
        <v>30</v>
      </c>
      <c r="L80" s="5">
        <v>3500</v>
      </c>
      <c r="M80" s="5">
        <v>30</v>
      </c>
      <c r="N80" s="5">
        <v>4000</v>
      </c>
      <c r="O80" t="s">
        <v>18</v>
      </c>
    </row>
    <row r="81" spans="2:15" ht="12.75">
      <c r="B81" s="5" t="s">
        <v>80</v>
      </c>
      <c r="C81" s="5">
        <v>7</v>
      </c>
      <c r="D81" s="5">
        <v>847</v>
      </c>
      <c r="E81" s="5"/>
      <c r="F81" s="5"/>
      <c r="G81" s="5"/>
      <c r="H81" s="5"/>
      <c r="I81" s="5">
        <v>2</v>
      </c>
      <c r="J81" s="5">
        <v>20000</v>
      </c>
      <c r="K81" s="5"/>
      <c r="L81" s="5"/>
      <c r="M81" s="5"/>
      <c r="N81" s="5"/>
      <c r="O81" t="s">
        <v>18</v>
      </c>
    </row>
    <row r="82" spans="2:15" ht="12.75">
      <c r="B82" s="5" t="s">
        <v>81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t="s">
        <v>18</v>
      </c>
    </row>
    <row r="83" spans="2:15" ht="12.75">
      <c r="B83" s="5" t="s">
        <v>82</v>
      </c>
      <c r="C83" s="5"/>
      <c r="D83" s="5"/>
      <c r="E83" s="5"/>
      <c r="F83" s="5"/>
      <c r="G83" s="5">
        <v>30</v>
      </c>
      <c r="H83" s="5">
        <v>1500</v>
      </c>
      <c r="I83" s="5">
        <v>30</v>
      </c>
      <c r="J83" s="5">
        <v>2000</v>
      </c>
      <c r="K83" s="5">
        <v>30</v>
      </c>
      <c r="L83" s="5">
        <v>2200</v>
      </c>
      <c r="M83" s="5">
        <v>30</v>
      </c>
      <c r="N83" s="5">
        <v>2400</v>
      </c>
      <c r="O83" t="s">
        <v>18</v>
      </c>
    </row>
    <row r="84" spans="2:15" ht="12.75">
      <c r="B84" s="5" t="s">
        <v>83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t="s">
        <v>18</v>
      </c>
    </row>
    <row r="85" spans="2:15" ht="12.75">
      <c r="B85" s="5" t="s">
        <v>84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t="s">
        <v>18</v>
      </c>
    </row>
    <row r="86" spans="2:15" ht="12.75">
      <c r="B86" s="5" t="s">
        <v>85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t="s">
        <v>18</v>
      </c>
    </row>
    <row r="87" spans="2:15" ht="12.75">
      <c r="B87" s="5" t="s">
        <v>86</v>
      </c>
      <c r="C87" s="5">
        <v>7</v>
      </c>
      <c r="D87" s="5">
        <v>2100</v>
      </c>
      <c r="E87" s="5"/>
      <c r="F87" s="5"/>
      <c r="G87" s="5">
        <v>10</v>
      </c>
      <c r="H87" s="5">
        <v>8000</v>
      </c>
      <c r="I87" s="5">
        <v>10</v>
      </c>
      <c r="J87" s="5">
        <v>8500</v>
      </c>
      <c r="K87" s="5">
        <v>10</v>
      </c>
      <c r="L87" s="5">
        <v>9000</v>
      </c>
      <c r="M87" s="5">
        <v>10</v>
      </c>
      <c r="N87" s="5">
        <v>9500</v>
      </c>
      <c r="O87" t="s">
        <v>18</v>
      </c>
    </row>
    <row r="88" spans="2:15" ht="12.75">
      <c r="B88" s="5" t="s">
        <v>87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t="s">
        <v>18</v>
      </c>
    </row>
    <row r="89" spans="2:15" ht="12.75">
      <c r="B89" s="5" t="s">
        <v>88</v>
      </c>
      <c r="C89" s="5"/>
      <c r="D89" s="5"/>
      <c r="E89" s="5"/>
      <c r="F89" s="5"/>
      <c r="G89" s="5">
        <v>3</v>
      </c>
      <c r="H89" s="5">
        <v>24000</v>
      </c>
      <c r="I89" s="5">
        <v>5</v>
      </c>
      <c r="J89" s="5">
        <v>40000</v>
      </c>
      <c r="K89" s="5">
        <v>8</v>
      </c>
      <c r="L89" s="5">
        <v>72000</v>
      </c>
      <c r="M89" s="5">
        <v>8</v>
      </c>
      <c r="N89" s="5">
        <v>7500</v>
      </c>
      <c r="O89" t="s">
        <v>18</v>
      </c>
    </row>
    <row r="90" spans="2:15" ht="12.75">
      <c r="B90" s="5" t="s">
        <v>89</v>
      </c>
      <c r="C90" s="5"/>
      <c r="D90" s="5"/>
      <c r="E90" s="5"/>
      <c r="F90" s="5"/>
      <c r="G90" s="5"/>
      <c r="H90" s="5"/>
      <c r="I90" s="5">
        <v>5</v>
      </c>
      <c r="J90" s="5">
        <v>1600</v>
      </c>
      <c r="K90" s="5">
        <v>10</v>
      </c>
      <c r="L90" s="5">
        <v>3500</v>
      </c>
      <c r="M90" s="5">
        <v>10</v>
      </c>
      <c r="N90" s="5">
        <v>4000</v>
      </c>
      <c r="O90" t="s">
        <v>18</v>
      </c>
    </row>
    <row r="91" spans="2:15" ht="44.25" customHeight="1">
      <c r="B91" s="9" t="s">
        <v>90</v>
      </c>
      <c r="C91" s="5">
        <v>7</v>
      </c>
      <c r="D91" s="5">
        <v>700</v>
      </c>
      <c r="E91" s="5"/>
      <c r="F91" s="5"/>
      <c r="G91" s="5">
        <v>10</v>
      </c>
      <c r="H91" s="5">
        <v>6000</v>
      </c>
      <c r="I91" s="5">
        <v>10</v>
      </c>
      <c r="J91" s="5">
        <v>6500</v>
      </c>
      <c r="K91" s="5">
        <v>10</v>
      </c>
      <c r="L91" s="5">
        <v>7000</v>
      </c>
      <c r="M91" s="5">
        <v>10</v>
      </c>
      <c r="N91" s="5">
        <v>7500</v>
      </c>
      <c r="O91" t="s">
        <v>18</v>
      </c>
    </row>
    <row r="92" spans="2:15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t="s">
        <v>18</v>
      </c>
    </row>
    <row r="93" spans="2:15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t="s">
        <v>18</v>
      </c>
    </row>
    <row r="94" spans="2:15" ht="12.75">
      <c r="B94" s="8" t="s">
        <v>91</v>
      </c>
      <c r="C94" s="8">
        <f>SUM(C95:C125)</f>
        <v>3</v>
      </c>
      <c r="D94" s="8">
        <f>SUM(D95:D125)</f>
        <v>160400</v>
      </c>
      <c r="E94" s="8">
        <f>SUM(E95:E125)</f>
        <v>0</v>
      </c>
      <c r="F94" s="8">
        <f>SUM(F95:F125)</f>
        <v>0</v>
      </c>
      <c r="G94" s="8">
        <f>SUM(G95:G125)</f>
        <v>31</v>
      </c>
      <c r="H94" s="8">
        <f>SUM(H95:H125)</f>
        <v>520000</v>
      </c>
      <c r="I94" s="8">
        <f>SUM(I95:I125)</f>
        <v>6</v>
      </c>
      <c r="J94" s="8">
        <f>SUM(J95:J125)</f>
        <v>110000</v>
      </c>
      <c r="K94" s="8">
        <f>SUM(K95:K125)</f>
        <v>0</v>
      </c>
      <c r="L94" s="8">
        <f>SUM(L95:L125)</f>
        <v>0</v>
      </c>
      <c r="M94" s="8">
        <f>SUM(M95:M125)</f>
        <v>0</v>
      </c>
      <c r="N94" s="8">
        <f>SUM(N95:N125)</f>
        <v>0</v>
      </c>
      <c r="O94" t="s">
        <v>18</v>
      </c>
    </row>
    <row r="95" spans="2:15" ht="12.75">
      <c r="B95" s="5" t="s">
        <v>92</v>
      </c>
      <c r="C95" s="5"/>
      <c r="D95" s="5"/>
      <c r="E95" s="5"/>
      <c r="F95" s="5"/>
      <c r="G95" s="5">
        <v>2</v>
      </c>
      <c r="H95" s="5">
        <v>30000</v>
      </c>
      <c r="I95" s="5">
        <v>1</v>
      </c>
      <c r="J95" s="5">
        <v>15000</v>
      </c>
      <c r="K95" s="5"/>
      <c r="L95" s="5"/>
      <c r="M95" s="5"/>
      <c r="N95" s="5"/>
      <c r="O95" t="s">
        <v>18</v>
      </c>
    </row>
    <row r="96" spans="2:15" ht="12.75">
      <c r="B96" s="5" t="s">
        <v>93</v>
      </c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t="s">
        <v>18</v>
      </c>
    </row>
    <row r="97" spans="2:15" ht="12.75">
      <c r="B97" s="5" t="s">
        <v>94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t="s">
        <v>18</v>
      </c>
    </row>
    <row r="98" spans="2:15" ht="12.75">
      <c r="B98" s="5" t="s">
        <v>95</v>
      </c>
      <c r="C98" s="5"/>
      <c r="D98" s="5"/>
      <c r="E98" s="5"/>
      <c r="F98" s="5"/>
      <c r="G98" s="5">
        <v>2</v>
      </c>
      <c r="H98" s="5">
        <v>36000</v>
      </c>
      <c r="I98" s="5"/>
      <c r="J98" s="5"/>
      <c r="K98" s="5"/>
      <c r="L98" s="5"/>
      <c r="M98" s="5"/>
      <c r="N98" s="5"/>
      <c r="O98" t="s">
        <v>18</v>
      </c>
    </row>
    <row r="99" spans="2:15" ht="12.75">
      <c r="B99" s="5" t="s">
        <v>96</v>
      </c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t="s">
        <v>18</v>
      </c>
    </row>
    <row r="100" spans="2:15" ht="12.75">
      <c r="B100" s="5" t="s">
        <v>97</v>
      </c>
      <c r="C100" s="5"/>
      <c r="D100" s="5"/>
      <c r="E100" s="5"/>
      <c r="F100" s="5"/>
      <c r="G100" s="5">
        <v>1</v>
      </c>
      <c r="H100" s="5">
        <v>20000</v>
      </c>
      <c r="I100" s="5"/>
      <c r="J100" s="5"/>
      <c r="K100" s="5"/>
      <c r="L100" s="5"/>
      <c r="M100" s="5"/>
      <c r="N100" s="5"/>
      <c r="O100" t="s">
        <v>18</v>
      </c>
    </row>
    <row r="101" spans="2:15" ht="12.75">
      <c r="B101" s="5" t="s">
        <v>98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t="s">
        <v>18</v>
      </c>
    </row>
    <row r="102" spans="2:15" ht="12.75">
      <c r="B102" s="5" t="s">
        <v>99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t="s">
        <v>18</v>
      </c>
    </row>
    <row r="103" spans="2:15" ht="12.75">
      <c r="B103" s="5" t="s">
        <v>100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t="s">
        <v>18</v>
      </c>
    </row>
    <row r="104" spans="2:15" ht="12.75">
      <c r="B104" s="5" t="s">
        <v>101</v>
      </c>
      <c r="C104" s="5"/>
      <c r="D104" s="5"/>
      <c r="E104" s="5"/>
      <c r="F104" s="5"/>
      <c r="G104" s="5"/>
      <c r="H104" s="5"/>
      <c r="I104" s="5">
        <v>1</v>
      </c>
      <c r="J104" s="5">
        <v>10000</v>
      </c>
      <c r="K104" s="5"/>
      <c r="L104" s="5"/>
      <c r="M104" s="5"/>
      <c r="N104" s="5"/>
      <c r="O104" t="s">
        <v>18</v>
      </c>
    </row>
    <row r="105" spans="2:15" ht="12.75">
      <c r="B105" s="5" t="s">
        <v>102</v>
      </c>
      <c r="C105" s="5"/>
      <c r="D105" s="5"/>
      <c r="E105" s="5"/>
      <c r="F105" s="5"/>
      <c r="G105" s="5"/>
      <c r="H105" s="5"/>
      <c r="I105" s="5">
        <v>1</v>
      </c>
      <c r="J105" s="5">
        <v>25000</v>
      </c>
      <c r="K105" s="5"/>
      <c r="L105" s="5"/>
      <c r="M105" s="5"/>
      <c r="N105" s="5"/>
      <c r="O105" t="s">
        <v>18</v>
      </c>
    </row>
    <row r="106" spans="2:15" ht="12.75">
      <c r="B106" s="5" t="s">
        <v>103</v>
      </c>
      <c r="C106" s="5"/>
      <c r="D106" s="5"/>
      <c r="E106" s="5"/>
      <c r="F106" s="5"/>
      <c r="G106" s="5">
        <v>1</v>
      </c>
      <c r="H106" s="5">
        <v>40000</v>
      </c>
      <c r="I106" s="5"/>
      <c r="J106" s="5"/>
      <c r="K106" s="5"/>
      <c r="L106" s="5"/>
      <c r="M106" s="5"/>
      <c r="N106" s="5"/>
      <c r="O106" t="s">
        <v>18</v>
      </c>
    </row>
    <row r="107" spans="2:15" ht="12.75">
      <c r="B107" s="5" t="s">
        <v>104</v>
      </c>
      <c r="C107" s="5"/>
      <c r="D107" s="5"/>
      <c r="E107" s="5"/>
      <c r="F107" s="5"/>
      <c r="G107" s="5">
        <v>1</v>
      </c>
      <c r="H107" s="5">
        <v>8000</v>
      </c>
      <c r="I107" s="5"/>
      <c r="J107" s="5"/>
      <c r="K107" s="5"/>
      <c r="L107" s="5"/>
      <c r="M107" s="5"/>
      <c r="N107" s="5"/>
      <c r="O107" t="s">
        <v>18</v>
      </c>
    </row>
    <row r="108" spans="2:15" ht="12.75">
      <c r="B108" s="5" t="s">
        <v>105</v>
      </c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t="s">
        <v>18</v>
      </c>
    </row>
    <row r="109" spans="2:15" ht="12.75">
      <c r="B109" s="5" t="s">
        <v>106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t="s">
        <v>18</v>
      </c>
    </row>
    <row r="110" spans="2:15" ht="12.75">
      <c r="B110" s="5" t="s">
        <v>107</v>
      </c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t="s">
        <v>18</v>
      </c>
    </row>
    <row r="111" spans="2:15" ht="12.75">
      <c r="B111" s="5" t="s">
        <v>108</v>
      </c>
      <c r="C111" s="5"/>
      <c r="D111" s="5"/>
      <c r="E111" s="5"/>
      <c r="F111" s="5"/>
      <c r="G111" s="5">
        <v>1</v>
      </c>
      <c r="H111" s="5">
        <v>12000</v>
      </c>
      <c r="I111" s="5"/>
      <c r="J111" s="5"/>
      <c r="K111" s="5"/>
      <c r="L111" s="5"/>
      <c r="M111" s="5"/>
      <c r="N111" s="5"/>
      <c r="O111" t="s">
        <v>18</v>
      </c>
    </row>
    <row r="112" spans="2:15" ht="12.75">
      <c r="B112" s="5" t="s">
        <v>109</v>
      </c>
      <c r="C112" s="5"/>
      <c r="D112" s="5"/>
      <c r="E112" s="5"/>
      <c r="F112" s="5"/>
      <c r="G112" s="5">
        <v>1</v>
      </c>
      <c r="H112" s="5">
        <v>70000</v>
      </c>
      <c r="I112" s="5"/>
      <c r="J112" s="5"/>
      <c r="K112" s="5"/>
      <c r="L112" s="5"/>
      <c r="M112" s="5"/>
      <c r="N112" s="5"/>
      <c r="O112" t="s">
        <v>18</v>
      </c>
    </row>
    <row r="113" spans="2:15" ht="12.75">
      <c r="B113" s="5" t="s">
        <v>110</v>
      </c>
      <c r="C113" s="5"/>
      <c r="D113" s="5"/>
      <c r="E113" s="5"/>
      <c r="F113" s="5"/>
      <c r="G113" s="5">
        <v>1</v>
      </c>
      <c r="H113" s="5">
        <v>25000</v>
      </c>
      <c r="I113" s="5"/>
      <c r="J113" s="5"/>
      <c r="K113" s="5"/>
      <c r="L113" s="5"/>
      <c r="M113" s="5"/>
      <c r="N113" s="5"/>
      <c r="O113" t="s">
        <v>18</v>
      </c>
    </row>
    <row r="114" spans="2:15" ht="12.75">
      <c r="B114" s="5" t="s">
        <v>111</v>
      </c>
      <c r="C114" s="5"/>
      <c r="D114" s="5"/>
      <c r="E114" s="5"/>
      <c r="F114" s="5"/>
      <c r="G114" s="5">
        <v>1</v>
      </c>
      <c r="H114" s="5">
        <v>20000</v>
      </c>
      <c r="I114" s="5"/>
      <c r="J114" s="5"/>
      <c r="K114" s="5"/>
      <c r="L114" s="5"/>
      <c r="M114" s="5"/>
      <c r="N114" s="5"/>
      <c r="O114" t="s">
        <v>18</v>
      </c>
    </row>
    <row r="115" spans="2:15" ht="12.75">
      <c r="B115" s="5" t="s">
        <v>112</v>
      </c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t="s">
        <v>18</v>
      </c>
    </row>
    <row r="116" spans="2:15" ht="12.75">
      <c r="B116" s="5" t="s">
        <v>113</v>
      </c>
      <c r="C116" s="5"/>
      <c r="D116" s="5"/>
      <c r="E116" s="5"/>
      <c r="F116" s="5"/>
      <c r="G116" s="5">
        <v>1</v>
      </c>
      <c r="H116" s="5">
        <v>10000</v>
      </c>
      <c r="I116" s="5"/>
      <c r="J116" s="5"/>
      <c r="K116" s="5"/>
      <c r="L116" s="5"/>
      <c r="M116" s="5"/>
      <c r="N116" s="5"/>
      <c r="O116" t="s">
        <v>18</v>
      </c>
    </row>
    <row r="117" spans="2:15" ht="12.75">
      <c r="B117" s="5" t="s">
        <v>114</v>
      </c>
      <c r="C117" s="5"/>
      <c r="D117" s="5"/>
      <c r="E117" s="5"/>
      <c r="F117" s="5"/>
      <c r="G117" s="5">
        <v>12</v>
      </c>
      <c r="H117" s="5">
        <v>150000</v>
      </c>
      <c r="I117" s="5"/>
      <c r="J117" s="5"/>
      <c r="K117" s="5"/>
      <c r="L117" s="5"/>
      <c r="M117" s="5"/>
      <c r="N117" s="5"/>
      <c r="O117" t="s">
        <v>18</v>
      </c>
    </row>
    <row r="118" spans="2:15" ht="12.75">
      <c r="B118" s="5" t="s">
        <v>115</v>
      </c>
      <c r="C118" s="5">
        <v>1</v>
      </c>
      <c r="D118" s="5">
        <v>800</v>
      </c>
      <c r="E118" s="5"/>
      <c r="F118" s="5"/>
      <c r="G118" s="5">
        <v>2</v>
      </c>
      <c r="H118" s="5">
        <v>3000</v>
      </c>
      <c r="I118" s="5"/>
      <c r="J118" s="5"/>
      <c r="K118" s="5"/>
      <c r="L118" s="5"/>
      <c r="M118" s="5"/>
      <c r="N118" s="5"/>
      <c r="O118" t="s">
        <v>18</v>
      </c>
    </row>
    <row r="119" spans="2:15" ht="12.75">
      <c r="B119" s="5" t="s">
        <v>116</v>
      </c>
      <c r="C119" s="5"/>
      <c r="D119" s="5"/>
      <c r="E119" s="5"/>
      <c r="F119" s="5"/>
      <c r="G119" s="5"/>
      <c r="H119" s="5"/>
      <c r="I119" s="5">
        <v>3</v>
      </c>
      <c r="J119" s="5">
        <v>60000</v>
      </c>
      <c r="K119" s="5"/>
      <c r="L119" s="5"/>
      <c r="M119" s="5"/>
      <c r="N119" s="5"/>
      <c r="O119" t="s">
        <v>18</v>
      </c>
    </row>
    <row r="120" spans="2:15" ht="12.75">
      <c r="B120" s="5" t="s">
        <v>117</v>
      </c>
      <c r="C120" s="5"/>
      <c r="D120" s="5"/>
      <c r="E120" s="5"/>
      <c r="F120" s="5"/>
      <c r="G120" s="5">
        <v>1</v>
      </c>
      <c r="H120" s="5">
        <v>37000</v>
      </c>
      <c r="I120" s="5"/>
      <c r="J120" s="5"/>
      <c r="K120" s="5"/>
      <c r="L120" s="5"/>
      <c r="M120" s="5"/>
      <c r="N120" s="5"/>
      <c r="O120" t="s">
        <v>18</v>
      </c>
    </row>
    <row r="121" spans="2:15" ht="12.75">
      <c r="B121" s="5" t="s">
        <v>118</v>
      </c>
      <c r="C121" s="5"/>
      <c r="D121" s="5"/>
      <c r="E121" s="5"/>
      <c r="F121" s="5"/>
      <c r="G121" s="5">
        <v>1</v>
      </c>
      <c r="H121" s="5">
        <v>1000</v>
      </c>
      <c r="I121" s="5"/>
      <c r="J121" s="5"/>
      <c r="K121" s="5"/>
      <c r="L121" s="5"/>
      <c r="M121" s="5"/>
      <c r="N121" s="5"/>
      <c r="O121" t="s">
        <v>18</v>
      </c>
    </row>
    <row r="122" spans="2:15" ht="12.75">
      <c r="B122" s="5" t="s">
        <v>119</v>
      </c>
      <c r="C122" s="5"/>
      <c r="D122" s="5"/>
      <c r="E122" s="5"/>
      <c r="F122" s="5"/>
      <c r="G122" s="5">
        <v>1</v>
      </c>
      <c r="H122" s="5">
        <v>38000</v>
      </c>
      <c r="I122" s="5"/>
      <c r="J122" s="5"/>
      <c r="K122" s="5"/>
      <c r="L122" s="5"/>
      <c r="M122" s="5"/>
      <c r="N122" s="5"/>
      <c r="O122" t="s">
        <v>18</v>
      </c>
    </row>
    <row r="123" spans="2:15" ht="12.75">
      <c r="B123" s="5" t="s">
        <v>120</v>
      </c>
      <c r="C123" s="5"/>
      <c r="D123" s="5"/>
      <c r="E123" s="5"/>
      <c r="F123" s="5"/>
      <c r="G123" s="5">
        <v>2</v>
      </c>
      <c r="H123" s="5">
        <v>20000</v>
      </c>
      <c r="I123" s="5"/>
      <c r="J123" s="5"/>
      <c r="K123" s="5"/>
      <c r="L123" s="5"/>
      <c r="M123" s="5"/>
      <c r="N123" s="5"/>
      <c r="O123" t="s">
        <v>18</v>
      </c>
    </row>
    <row r="124" spans="2:15" ht="12.75">
      <c r="B124" s="5" t="s">
        <v>121</v>
      </c>
      <c r="C124" s="5">
        <v>2</v>
      </c>
      <c r="D124" s="5">
        <v>159600</v>
      </c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t="s">
        <v>18</v>
      </c>
    </row>
    <row r="125" spans="2:15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t="s">
        <v>18</v>
      </c>
    </row>
    <row r="126" spans="2:15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t="s">
        <v>18</v>
      </c>
    </row>
    <row r="127" spans="2:15" ht="24.75">
      <c r="B127" s="10" t="s">
        <v>122</v>
      </c>
      <c r="C127" s="8">
        <f>SUM(C128:C222)</f>
        <v>44</v>
      </c>
      <c r="D127" s="8">
        <f>SUM(D128:D222)</f>
        <v>9125</v>
      </c>
      <c r="E127" s="8">
        <f>SUM(E128:E222)</f>
        <v>0</v>
      </c>
      <c r="F127" s="8">
        <f>SUM(F128:F222)</f>
        <v>0</v>
      </c>
      <c r="G127" s="8">
        <f>SUM(G128:G222)</f>
        <v>28</v>
      </c>
      <c r="H127" s="8">
        <f>SUM(H128:H222)</f>
        <v>16500</v>
      </c>
      <c r="I127" s="8">
        <f>SUM(I128:I222)</f>
        <v>59</v>
      </c>
      <c r="J127" s="8">
        <f>SUM(J128:J222)</f>
        <v>74710</v>
      </c>
      <c r="K127" s="8">
        <f>SUM(K128:K222)</f>
        <v>45</v>
      </c>
      <c r="L127" s="8">
        <f>SUM(L128:L222)</f>
        <v>13950</v>
      </c>
      <c r="M127" s="8">
        <f>SUM(M128:M222)</f>
        <v>45</v>
      </c>
      <c r="N127" s="8">
        <f>SUM(N128:N222)</f>
        <v>16370</v>
      </c>
      <c r="O127" t="s">
        <v>18</v>
      </c>
    </row>
    <row r="128" spans="2:15" ht="12.75">
      <c r="B128" s="5" t="s">
        <v>123</v>
      </c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t="s">
        <v>18</v>
      </c>
    </row>
    <row r="129" spans="2:15" ht="12.75">
      <c r="B129" s="5" t="s">
        <v>124</v>
      </c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t="s">
        <v>18</v>
      </c>
    </row>
    <row r="130" spans="2:15" ht="12.75">
      <c r="B130" s="5" t="s">
        <v>125</v>
      </c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t="s">
        <v>18</v>
      </c>
    </row>
    <row r="131" spans="2:15" ht="12.75">
      <c r="B131" s="5" t="s">
        <v>126</v>
      </c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t="s">
        <v>18</v>
      </c>
    </row>
    <row r="132" spans="2:15" ht="12.75">
      <c r="B132" s="5" t="s">
        <v>127</v>
      </c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t="s">
        <v>18</v>
      </c>
    </row>
    <row r="133" spans="2:15" ht="12.75">
      <c r="B133" s="5" t="s">
        <v>128</v>
      </c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t="s">
        <v>18</v>
      </c>
    </row>
    <row r="134" spans="2:15" ht="12.75">
      <c r="B134" s="5" t="s">
        <v>129</v>
      </c>
      <c r="C134" s="5"/>
      <c r="D134" s="5"/>
      <c r="E134" s="5"/>
      <c r="F134" s="5"/>
      <c r="G134" s="5">
        <v>1</v>
      </c>
      <c r="H134" s="5">
        <v>6000</v>
      </c>
      <c r="I134" s="5"/>
      <c r="J134" s="5"/>
      <c r="K134" s="5"/>
      <c r="L134" s="5"/>
      <c r="M134" s="5"/>
      <c r="N134" s="5"/>
      <c r="O134" t="s">
        <v>18</v>
      </c>
    </row>
    <row r="135" spans="2:15" ht="12.75">
      <c r="B135" s="5" t="s">
        <v>130</v>
      </c>
      <c r="C135" s="5"/>
      <c r="D135" s="5"/>
      <c r="E135" s="5"/>
      <c r="F135" s="5"/>
      <c r="G135" s="5">
        <v>2</v>
      </c>
      <c r="H135" s="5">
        <v>7000</v>
      </c>
      <c r="I135" s="5"/>
      <c r="J135" s="5"/>
      <c r="K135" s="5"/>
      <c r="L135" s="5"/>
      <c r="M135" s="5"/>
      <c r="N135" s="5"/>
      <c r="O135" t="s">
        <v>18</v>
      </c>
    </row>
    <row r="136" spans="2:15" ht="12.75">
      <c r="B136" s="5" t="s">
        <v>131</v>
      </c>
      <c r="C136" s="5"/>
      <c r="D136" s="5"/>
      <c r="E136" s="5"/>
      <c r="F136" s="5"/>
      <c r="G136" s="5">
        <v>20</v>
      </c>
      <c r="H136" s="5">
        <v>1500</v>
      </c>
      <c r="I136" s="5">
        <v>40</v>
      </c>
      <c r="J136" s="5">
        <v>3000</v>
      </c>
      <c r="K136" s="5">
        <v>40</v>
      </c>
      <c r="L136" s="5">
        <v>3700</v>
      </c>
      <c r="M136" s="5">
        <v>40</v>
      </c>
      <c r="N136" s="5">
        <v>4100</v>
      </c>
      <c r="O136" t="s">
        <v>18</v>
      </c>
    </row>
    <row r="137" spans="2:15" ht="12.75">
      <c r="B137" s="5" t="s">
        <v>132</v>
      </c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t="s">
        <v>18</v>
      </c>
    </row>
    <row r="138" spans="2:15" ht="12.75">
      <c r="B138" s="5" t="s">
        <v>133</v>
      </c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t="s">
        <v>18</v>
      </c>
    </row>
    <row r="139" spans="2:15" ht="12.75">
      <c r="B139" s="5" t="s">
        <v>134</v>
      </c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t="s">
        <v>18</v>
      </c>
    </row>
    <row r="140" spans="2:15" ht="12.75">
      <c r="B140" s="5" t="s">
        <v>135</v>
      </c>
      <c r="C140" s="5"/>
      <c r="D140" s="5"/>
      <c r="E140" s="5"/>
      <c r="F140" s="5"/>
      <c r="G140" s="5"/>
      <c r="H140" s="5"/>
      <c r="I140" s="5">
        <v>1</v>
      </c>
      <c r="J140" s="5">
        <v>1000</v>
      </c>
      <c r="K140" s="5"/>
      <c r="L140" s="5"/>
      <c r="M140" s="5"/>
      <c r="N140" s="5"/>
      <c r="O140" t="s">
        <v>18</v>
      </c>
    </row>
    <row r="141" spans="2:15" ht="12.75">
      <c r="B141" s="5" t="s">
        <v>136</v>
      </c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t="s">
        <v>18</v>
      </c>
    </row>
    <row r="142" spans="2:15" ht="12.75">
      <c r="B142" s="5" t="s">
        <v>137</v>
      </c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t="s">
        <v>18</v>
      </c>
    </row>
    <row r="143" spans="2:15" ht="12.75">
      <c r="B143" s="5" t="s">
        <v>138</v>
      </c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t="s">
        <v>18</v>
      </c>
    </row>
    <row r="144" spans="2:15" ht="12.75">
      <c r="B144" s="5" t="s">
        <v>139</v>
      </c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t="s">
        <v>18</v>
      </c>
    </row>
    <row r="145" spans="2:15" ht="12.75">
      <c r="B145" s="5" t="s">
        <v>140</v>
      </c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t="s">
        <v>18</v>
      </c>
    </row>
    <row r="146" spans="2:15" ht="12.75">
      <c r="B146" s="5" t="s">
        <v>141</v>
      </c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t="s">
        <v>18</v>
      </c>
    </row>
    <row r="147" spans="2:15" ht="12.75">
      <c r="B147" s="5" t="s">
        <v>142</v>
      </c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t="s">
        <v>18</v>
      </c>
    </row>
    <row r="148" spans="2:15" ht="12.75">
      <c r="B148" s="5" t="s">
        <v>103</v>
      </c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t="s">
        <v>18</v>
      </c>
    </row>
    <row r="149" spans="2:15" ht="12.75">
      <c r="B149" s="5" t="s">
        <v>143</v>
      </c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t="s">
        <v>18</v>
      </c>
    </row>
    <row r="150" spans="2:15" ht="12.75">
      <c r="B150" s="5" t="s">
        <v>144</v>
      </c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t="s">
        <v>18</v>
      </c>
    </row>
    <row r="151" spans="2:15" ht="12.75">
      <c r="B151" s="5" t="s">
        <v>145</v>
      </c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t="s">
        <v>18</v>
      </c>
    </row>
    <row r="152" spans="2:15" ht="12.75">
      <c r="B152" s="5" t="s">
        <v>146</v>
      </c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t="s">
        <v>18</v>
      </c>
    </row>
    <row r="153" spans="2:15" ht="12.75">
      <c r="B153" s="5" t="s">
        <v>147</v>
      </c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t="s">
        <v>18</v>
      </c>
    </row>
    <row r="154" spans="2:15" ht="12.75">
      <c r="B154" s="5" t="s">
        <v>148</v>
      </c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t="s">
        <v>18</v>
      </c>
    </row>
    <row r="155" spans="2:15" ht="12.75">
      <c r="B155" s="5" t="s">
        <v>149</v>
      </c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t="s">
        <v>18</v>
      </c>
    </row>
    <row r="156" spans="2:15" ht="12.75">
      <c r="B156" s="5" t="s">
        <v>150</v>
      </c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t="s">
        <v>18</v>
      </c>
    </row>
    <row r="157" spans="2:15" ht="12.75">
      <c r="B157" s="5" t="s">
        <v>151</v>
      </c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t="s">
        <v>18</v>
      </c>
    </row>
    <row r="158" spans="2:15" ht="12.75">
      <c r="B158" s="5" t="s">
        <v>152</v>
      </c>
      <c r="C158" s="5"/>
      <c r="D158" s="5"/>
      <c r="E158" s="5"/>
      <c r="F158" s="5"/>
      <c r="G158" s="5"/>
      <c r="H158" s="5"/>
      <c r="I158" s="5">
        <v>1</v>
      </c>
      <c r="J158" s="5">
        <v>3000</v>
      </c>
      <c r="K158" s="5"/>
      <c r="L158" s="5"/>
      <c r="M158" s="5"/>
      <c r="N158" s="5"/>
      <c r="O158" t="s">
        <v>18</v>
      </c>
    </row>
    <row r="159" spans="2:15" ht="12.75">
      <c r="B159" s="5" t="s">
        <v>153</v>
      </c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t="s">
        <v>18</v>
      </c>
    </row>
    <row r="160" spans="2:15" ht="12.75">
      <c r="B160" s="5" t="s">
        <v>154</v>
      </c>
      <c r="C160" s="5"/>
      <c r="D160" s="5"/>
      <c r="E160" s="5"/>
      <c r="F160" s="5"/>
      <c r="G160" s="5">
        <v>1</v>
      </c>
      <c r="H160" s="5">
        <v>500</v>
      </c>
      <c r="I160" s="5"/>
      <c r="J160" s="5"/>
      <c r="K160" s="5"/>
      <c r="L160" s="5"/>
      <c r="M160" s="5"/>
      <c r="N160" s="5"/>
      <c r="O160" t="s">
        <v>18</v>
      </c>
    </row>
    <row r="161" spans="2:15" ht="12.75">
      <c r="B161" s="5" t="s">
        <v>155</v>
      </c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t="s">
        <v>18</v>
      </c>
    </row>
    <row r="162" spans="2:15" ht="12.75">
      <c r="B162" s="5" t="s">
        <v>156</v>
      </c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t="s">
        <v>18</v>
      </c>
    </row>
    <row r="163" spans="2:15" ht="12.75">
      <c r="B163" s="5" t="s">
        <v>157</v>
      </c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t="s">
        <v>18</v>
      </c>
    </row>
    <row r="164" spans="2:15" ht="12.75">
      <c r="B164" s="5" t="s">
        <v>158</v>
      </c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t="s">
        <v>18</v>
      </c>
    </row>
    <row r="165" spans="2:15" ht="12.75">
      <c r="B165" s="5" t="s">
        <v>159</v>
      </c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t="s">
        <v>18</v>
      </c>
    </row>
    <row r="166" spans="2:15" ht="12.75">
      <c r="B166" s="5" t="s">
        <v>56</v>
      </c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t="s">
        <v>18</v>
      </c>
    </row>
    <row r="167" spans="2:15" ht="12.75">
      <c r="B167" s="5" t="s">
        <v>160</v>
      </c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t="s">
        <v>18</v>
      </c>
    </row>
    <row r="168" spans="2:15" ht="12.75">
      <c r="B168" s="5" t="s">
        <v>161</v>
      </c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t="s">
        <v>18</v>
      </c>
    </row>
    <row r="169" spans="2:15" ht="12.75">
      <c r="B169" s="5" t="s">
        <v>162</v>
      </c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t="s">
        <v>18</v>
      </c>
    </row>
    <row r="170" spans="2:15" ht="12.75">
      <c r="B170" s="5" t="s">
        <v>163</v>
      </c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t="s">
        <v>18</v>
      </c>
    </row>
    <row r="171" spans="2:15" ht="12.75">
      <c r="B171" s="5" t="s">
        <v>164</v>
      </c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t="s">
        <v>18</v>
      </c>
    </row>
    <row r="172" spans="2:15" ht="12.75">
      <c r="B172" s="5" t="s">
        <v>165</v>
      </c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t="s">
        <v>18</v>
      </c>
    </row>
    <row r="173" spans="2:15" ht="12.75">
      <c r="B173" s="5" t="s">
        <v>166</v>
      </c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t="s">
        <v>18</v>
      </c>
    </row>
    <row r="174" spans="2:15" ht="12.75">
      <c r="B174" s="5" t="s">
        <v>167</v>
      </c>
      <c r="C174" s="5"/>
      <c r="D174" s="5"/>
      <c r="E174" s="5"/>
      <c r="F174" s="5"/>
      <c r="G174" s="5"/>
      <c r="H174" s="5"/>
      <c r="I174" s="5">
        <v>3</v>
      </c>
      <c r="J174" s="5">
        <v>1500</v>
      </c>
      <c r="K174" s="5"/>
      <c r="L174" s="5"/>
      <c r="M174" s="5"/>
      <c r="N174" s="5"/>
      <c r="O174" t="s">
        <v>18</v>
      </c>
    </row>
    <row r="175" spans="2:15" ht="12.75">
      <c r="B175" s="5" t="s">
        <v>168</v>
      </c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t="s">
        <v>18</v>
      </c>
    </row>
    <row r="176" spans="2:15" ht="12.75">
      <c r="B176" s="5" t="s">
        <v>169</v>
      </c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t="s">
        <v>18</v>
      </c>
    </row>
    <row r="177" spans="2:15" ht="12.75">
      <c r="B177" s="5" t="s">
        <v>170</v>
      </c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t="s">
        <v>18</v>
      </c>
    </row>
    <row r="178" spans="2:15" ht="12.75">
      <c r="B178" s="5" t="s">
        <v>171</v>
      </c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t="s">
        <v>18</v>
      </c>
    </row>
    <row r="179" spans="2:15" ht="12.75">
      <c r="B179" s="5" t="s">
        <v>172</v>
      </c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t="s">
        <v>18</v>
      </c>
    </row>
    <row r="180" spans="2:15" ht="12.75">
      <c r="B180" s="5" t="s">
        <v>173</v>
      </c>
      <c r="C180" s="5">
        <v>16</v>
      </c>
      <c r="D180" s="5">
        <v>655</v>
      </c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t="s">
        <v>18</v>
      </c>
    </row>
    <row r="181" spans="2:15" ht="12.75">
      <c r="B181" s="5" t="s">
        <v>174</v>
      </c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t="s">
        <v>18</v>
      </c>
    </row>
    <row r="182" spans="2:15" ht="12.75">
      <c r="B182" s="5" t="s">
        <v>175</v>
      </c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t="s">
        <v>18</v>
      </c>
    </row>
    <row r="183" spans="2:15" ht="12.75">
      <c r="B183" s="5" t="s">
        <v>176</v>
      </c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t="s">
        <v>18</v>
      </c>
    </row>
    <row r="184" spans="2:15" ht="12.75">
      <c r="B184" s="5" t="s">
        <v>177</v>
      </c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t="s">
        <v>18</v>
      </c>
    </row>
    <row r="185" spans="2:15" ht="12.75">
      <c r="B185" s="5" t="s">
        <v>178</v>
      </c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t="s">
        <v>18</v>
      </c>
    </row>
    <row r="186" spans="2:15" ht="12.75">
      <c r="B186" s="5" t="s">
        <v>179</v>
      </c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t="s">
        <v>18</v>
      </c>
    </row>
    <row r="187" spans="2:15" ht="12.75">
      <c r="B187" s="5" t="s">
        <v>180</v>
      </c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t="s">
        <v>18</v>
      </c>
    </row>
    <row r="188" spans="2:15" ht="12.75">
      <c r="B188" s="5" t="s">
        <v>181</v>
      </c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t="s">
        <v>18</v>
      </c>
    </row>
    <row r="189" spans="2:15" ht="12.75">
      <c r="B189" s="5" t="s">
        <v>182</v>
      </c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t="s">
        <v>18</v>
      </c>
    </row>
    <row r="190" spans="2:15" ht="12.75">
      <c r="B190" s="5" t="s">
        <v>183</v>
      </c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t="s">
        <v>18</v>
      </c>
    </row>
    <row r="191" spans="2:15" ht="12.75">
      <c r="B191" s="5" t="s">
        <v>184</v>
      </c>
      <c r="C191" s="5">
        <v>1</v>
      </c>
      <c r="D191" s="5">
        <v>3000</v>
      </c>
      <c r="E191" s="5"/>
      <c r="F191" s="5"/>
      <c r="G191" s="5"/>
      <c r="H191" s="5"/>
      <c r="I191" s="5">
        <v>1</v>
      </c>
      <c r="J191" s="5">
        <v>8000</v>
      </c>
      <c r="K191" s="5"/>
      <c r="L191" s="5"/>
      <c r="M191" s="5"/>
      <c r="N191" s="5"/>
      <c r="O191" t="s">
        <v>18</v>
      </c>
    </row>
    <row r="192" spans="2:15" ht="12.75">
      <c r="B192" s="5" t="s">
        <v>185</v>
      </c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t="s">
        <v>18</v>
      </c>
    </row>
    <row r="193" spans="2:15" ht="12.75">
      <c r="B193" s="5" t="s">
        <v>186</v>
      </c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t="s">
        <v>18</v>
      </c>
    </row>
    <row r="194" spans="2:15" ht="12.75">
      <c r="B194" s="5" t="s">
        <v>187</v>
      </c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t="s">
        <v>18</v>
      </c>
    </row>
    <row r="195" spans="2:15" ht="12.75">
      <c r="B195" s="5" t="s">
        <v>188</v>
      </c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t="s">
        <v>18</v>
      </c>
    </row>
    <row r="196" spans="2:15" ht="12.75">
      <c r="B196" s="5" t="s">
        <v>189</v>
      </c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t="s">
        <v>18</v>
      </c>
    </row>
    <row r="197" spans="2:15" ht="12.75">
      <c r="B197" s="5" t="s">
        <v>190</v>
      </c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t="s">
        <v>18</v>
      </c>
    </row>
    <row r="198" spans="2:15" ht="12.75">
      <c r="B198" s="5" t="s">
        <v>191</v>
      </c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t="s">
        <v>18</v>
      </c>
    </row>
    <row r="199" spans="2:15" ht="12.75">
      <c r="B199" s="5" t="s">
        <v>192</v>
      </c>
      <c r="C199" s="5"/>
      <c r="D199" s="5"/>
      <c r="E199" s="5"/>
      <c r="F199" s="5"/>
      <c r="G199" s="5">
        <v>4</v>
      </c>
      <c r="H199" s="5">
        <v>1500</v>
      </c>
      <c r="I199" s="5">
        <v>4</v>
      </c>
      <c r="J199" s="5">
        <v>2300</v>
      </c>
      <c r="K199" s="5">
        <v>4</v>
      </c>
      <c r="L199" s="5">
        <v>3000</v>
      </c>
      <c r="M199" s="5">
        <v>4</v>
      </c>
      <c r="N199" s="5">
        <v>4000</v>
      </c>
      <c r="O199" t="s">
        <v>18</v>
      </c>
    </row>
    <row r="200" spans="2:15" ht="12.75">
      <c r="B200" s="5" t="s">
        <v>193</v>
      </c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t="s">
        <v>18</v>
      </c>
    </row>
    <row r="201" spans="2:15" ht="12.75">
      <c r="B201" s="5" t="s">
        <v>194</v>
      </c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t="s">
        <v>18</v>
      </c>
    </row>
    <row r="202" spans="2:15" ht="12.75">
      <c r="B202" s="5" t="s">
        <v>195</v>
      </c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t="s">
        <v>18</v>
      </c>
    </row>
    <row r="203" spans="2:15" ht="12.75">
      <c r="B203" s="5" t="s">
        <v>196</v>
      </c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t="s">
        <v>18</v>
      </c>
    </row>
    <row r="204" spans="2:15" ht="12.75">
      <c r="B204" s="5" t="s">
        <v>197</v>
      </c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t="s">
        <v>18</v>
      </c>
    </row>
    <row r="205" spans="2:15" ht="12.75">
      <c r="B205" s="5" t="s">
        <v>87</v>
      </c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t="s">
        <v>18</v>
      </c>
    </row>
    <row r="206" spans="2:15" ht="12.75">
      <c r="B206" s="5" t="s">
        <v>198</v>
      </c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t="s">
        <v>18</v>
      </c>
    </row>
    <row r="207" spans="2:15" ht="12.75">
      <c r="B207" s="5" t="s">
        <v>199</v>
      </c>
      <c r="C207" s="5"/>
      <c r="D207" s="5"/>
      <c r="E207" s="5"/>
      <c r="F207" s="5"/>
      <c r="G207" s="5"/>
      <c r="H207" s="5"/>
      <c r="I207" s="5">
        <v>1</v>
      </c>
      <c r="J207" s="5">
        <v>4500</v>
      </c>
      <c r="K207" s="5"/>
      <c r="L207" s="5"/>
      <c r="M207" s="5"/>
      <c r="N207" s="5"/>
      <c r="O207" t="s">
        <v>18</v>
      </c>
    </row>
    <row r="208" spans="2:15" ht="12.75">
      <c r="B208" s="5" t="s">
        <v>200</v>
      </c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t="s">
        <v>18</v>
      </c>
    </row>
    <row r="209" spans="2:15" ht="12.75">
      <c r="B209" s="5" t="s">
        <v>201</v>
      </c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t="s">
        <v>18</v>
      </c>
    </row>
    <row r="210" spans="2:15" ht="12.75">
      <c r="B210" s="5" t="s">
        <v>202</v>
      </c>
      <c r="C210" s="5">
        <v>26</v>
      </c>
      <c r="D210" s="5">
        <v>5300</v>
      </c>
      <c r="E210" s="5"/>
      <c r="F210" s="5"/>
      <c r="G210" s="5"/>
      <c r="H210" s="5"/>
      <c r="I210" s="5"/>
      <c r="J210" s="5">
        <v>6500</v>
      </c>
      <c r="K210" s="5"/>
      <c r="L210" s="5">
        <v>7000</v>
      </c>
      <c r="M210" s="5"/>
      <c r="N210" s="5">
        <v>8000</v>
      </c>
      <c r="O210" t="s">
        <v>18</v>
      </c>
    </row>
    <row r="211" spans="2:15" ht="12.75">
      <c r="B211" s="5" t="s">
        <v>203</v>
      </c>
      <c r="C211" s="5"/>
      <c r="D211" s="5"/>
      <c r="E211" s="5"/>
      <c r="F211" s="5"/>
      <c r="G211" s="5"/>
      <c r="H211" s="5"/>
      <c r="I211" s="5">
        <v>1</v>
      </c>
      <c r="J211" s="5">
        <v>1500</v>
      </c>
      <c r="K211" s="5"/>
      <c r="L211" s="5"/>
      <c r="M211" s="5"/>
      <c r="N211" s="5"/>
      <c r="O211" t="s">
        <v>18</v>
      </c>
    </row>
    <row r="212" spans="2:15" ht="12.75">
      <c r="B212" s="5" t="s">
        <v>204</v>
      </c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t="s">
        <v>18</v>
      </c>
    </row>
    <row r="213" spans="2:15" ht="12.75">
      <c r="B213" s="5" t="s">
        <v>205</v>
      </c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t="s">
        <v>18</v>
      </c>
    </row>
    <row r="214" spans="2:15" ht="12.75">
      <c r="B214" s="5" t="s">
        <v>206</v>
      </c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t="s">
        <v>18</v>
      </c>
    </row>
    <row r="215" spans="2:15" ht="12.75">
      <c r="B215" s="5" t="s">
        <v>207</v>
      </c>
      <c r="C215" s="5">
        <v>1</v>
      </c>
      <c r="D215" s="5">
        <v>170</v>
      </c>
      <c r="E215" s="5"/>
      <c r="F215" s="5"/>
      <c r="G215" s="5"/>
      <c r="H215" s="5"/>
      <c r="I215" s="5">
        <v>1</v>
      </c>
      <c r="J215" s="5">
        <v>210</v>
      </c>
      <c r="K215" s="5">
        <v>1</v>
      </c>
      <c r="L215" s="5">
        <v>250</v>
      </c>
      <c r="M215" s="5">
        <v>1</v>
      </c>
      <c r="N215" s="5">
        <v>270</v>
      </c>
      <c r="O215" t="s">
        <v>18</v>
      </c>
    </row>
    <row r="216" spans="2:15" ht="12.75">
      <c r="B216" s="5" t="s">
        <v>208</v>
      </c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t="s">
        <v>18</v>
      </c>
    </row>
    <row r="217" spans="2:15" ht="12.75">
      <c r="B217" s="5" t="s">
        <v>209</v>
      </c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t="s">
        <v>18</v>
      </c>
    </row>
    <row r="218" spans="2:15" ht="12.75">
      <c r="B218" s="5" t="s">
        <v>210</v>
      </c>
      <c r="C218" s="5"/>
      <c r="D218" s="5"/>
      <c r="E218" s="5"/>
      <c r="F218" s="5"/>
      <c r="G218" s="5"/>
      <c r="H218" s="5"/>
      <c r="I218" s="5">
        <v>6</v>
      </c>
      <c r="J218" s="5">
        <v>43200</v>
      </c>
      <c r="K218" s="5"/>
      <c r="L218" s="5"/>
      <c r="M218" s="5"/>
      <c r="N218" s="5"/>
      <c r="O218" t="s">
        <v>18</v>
      </c>
    </row>
    <row r="219" spans="2:15" ht="12.75">
      <c r="B219" s="5" t="s">
        <v>211</v>
      </c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t="s">
        <v>18</v>
      </c>
    </row>
    <row r="220" spans="2:15" ht="12.75">
      <c r="B220" s="5" t="s">
        <v>212</v>
      </c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t="s">
        <v>18</v>
      </c>
    </row>
    <row r="221" spans="2:15" ht="12.75">
      <c r="B221" s="5" t="s">
        <v>213</v>
      </c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t="s">
        <v>18</v>
      </c>
    </row>
    <row r="222" spans="2:15" ht="12.7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t="s">
        <v>18</v>
      </c>
    </row>
    <row r="223" spans="2:15" ht="12.7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t="s">
        <v>18</v>
      </c>
    </row>
    <row r="224" spans="2:15" ht="12.75">
      <c r="B224" s="8" t="s">
        <v>214</v>
      </c>
      <c r="C224" s="8">
        <f>SUM(C225:C285)</f>
        <v>7118.7</v>
      </c>
      <c r="D224" s="8">
        <f>SUM(D225:D285)</f>
        <v>311545.05</v>
      </c>
      <c r="E224" s="8">
        <f>SUM(E225:E285)</f>
        <v>5999.83</v>
      </c>
      <c r="F224" s="8">
        <f>SUM(F225:F285)</f>
        <v>254041.9</v>
      </c>
      <c r="G224" s="8">
        <f>SUM(G225:G285)</f>
        <v>2154</v>
      </c>
      <c r="H224" s="8">
        <f>SUM(H225:H285)</f>
        <v>61871</v>
      </c>
      <c r="I224" s="8">
        <f>SUM(I225:I285)</f>
        <v>5635</v>
      </c>
      <c r="J224" s="8">
        <f>SUM(J225:J285)</f>
        <v>196659</v>
      </c>
      <c r="K224" s="8">
        <f>SUM(K225:K285)</f>
        <v>5591</v>
      </c>
      <c r="L224" s="8">
        <f>SUM(L225:L285)</f>
        <v>206130</v>
      </c>
      <c r="M224" s="8">
        <f>SUM(M225:M285)</f>
        <v>5921</v>
      </c>
      <c r="N224" s="8">
        <f>SUM(N225:N285)</f>
        <v>216820</v>
      </c>
      <c r="O224" t="s">
        <v>18</v>
      </c>
    </row>
    <row r="225" spans="2:15" ht="12.75">
      <c r="B225" s="5" t="s">
        <v>215</v>
      </c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t="s">
        <v>18</v>
      </c>
    </row>
    <row r="226" spans="2:15" ht="12.75">
      <c r="B226" s="5" t="s">
        <v>216</v>
      </c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t="s">
        <v>18</v>
      </c>
    </row>
    <row r="227" spans="2:15" ht="12.75">
      <c r="B227" s="5" t="s">
        <v>217</v>
      </c>
      <c r="C227" s="5">
        <v>137.9</v>
      </c>
      <c r="D227" s="5">
        <v>3230.3</v>
      </c>
      <c r="E227" s="5">
        <v>105.6</v>
      </c>
      <c r="F227" s="5">
        <v>2611.79</v>
      </c>
      <c r="G227" s="5">
        <v>50</v>
      </c>
      <c r="H227" s="5">
        <v>1500</v>
      </c>
      <c r="I227" s="5">
        <v>110</v>
      </c>
      <c r="J227" s="5">
        <v>3300</v>
      </c>
      <c r="K227" s="5">
        <v>110</v>
      </c>
      <c r="L227" s="5">
        <v>3300</v>
      </c>
      <c r="M227" s="5">
        <v>110</v>
      </c>
      <c r="N227" s="5">
        <v>3300</v>
      </c>
      <c r="O227" t="s">
        <v>18</v>
      </c>
    </row>
    <row r="228" spans="2:15" ht="12.75">
      <c r="B228" s="5" t="s">
        <v>218</v>
      </c>
      <c r="C228" s="5">
        <v>630.6</v>
      </c>
      <c r="D228" s="5">
        <v>16481.25</v>
      </c>
      <c r="E228" s="5">
        <v>678.9</v>
      </c>
      <c r="F228" s="5">
        <v>18505.6</v>
      </c>
      <c r="G228" s="5">
        <v>150</v>
      </c>
      <c r="H228" s="5">
        <v>3750</v>
      </c>
      <c r="I228" s="5">
        <v>750</v>
      </c>
      <c r="J228" s="5">
        <v>18500</v>
      </c>
      <c r="K228" s="5">
        <v>750</v>
      </c>
      <c r="L228" s="5">
        <v>18500</v>
      </c>
      <c r="M228" s="5">
        <v>750</v>
      </c>
      <c r="N228" s="5">
        <v>18500</v>
      </c>
      <c r="O228" t="s">
        <v>18</v>
      </c>
    </row>
    <row r="229" spans="2:15" ht="12.75">
      <c r="B229" s="5" t="s">
        <v>219</v>
      </c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t="s">
        <v>18</v>
      </c>
    </row>
    <row r="230" spans="2:15" ht="12.75">
      <c r="B230" s="5" t="s">
        <v>220</v>
      </c>
      <c r="C230" s="5">
        <v>100</v>
      </c>
      <c r="D230" s="5">
        <v>800</v>
      </c>
      <c r="E230" s="5"/>
      <c r="F230" s="5"/>
      <c r="G230" s="5"/>
      <c r="H230" s="5"/>
      <c r="I230" s="5">
        <v>100</v>
      </c>
      <c r="J230" s="5">
        <v>2000</v>
      </c>
      <c r="K230" s="5">
        <v>100</v>
      </c>
      <c r="L230" s="5">
        <v>2200</v>
      </c>
      <c r="M230" s="5">
        <v>100</v>
      </c>
      <c r="N230" s="5">
        <v>2500</v>
      </c>
      <c r="O230" t="s">
        <v>18</v>
      </c>
    </row>
    <row r="231" spans="2:15" ht="12.75">
      <c r="B231" s="5" t="s">
        <v>221</v>
      </c>
      <c r="C231" s="5">
        <v>33.4</v>
      </c>
      <c r="D231" s="5">
        <v>4708.5</v>
      </c>
      <c r="E231" s="5">
        <v>40.5</v>
      </c>
      <c r="F231" s="5">
        <v>5798.58</v>
      </c>
      <c r="G231" s="5"/>
      <c r="H231" s="5"/>
      <c r="I231" s="5"/>
      <c r="J231" s="5"/>
      <c r="K231" s="5"/>
      <c r="L231" s="5"/>
      <c r="M231" s="5"/>
      <c r="N231" s="5"/>
      <c r="O231" t="s">
        <v>18</v>
      </c>
    </row>
    <row r="232" spans="2:15" ht="12.75">
      <c r="B232" s="5" t="s">
        <v>222</v>
      </c>
      <c r="C232" s="5">
        <v>330.3</v>
      </c>
      <c r="D232" s="5">
        <v>10585.96</v>
      </c>
      <c r="E232" s="5">
        <v>325</v>
      </c>
      <c r="F232" s="5">
        <v>10284.42</v>
      </c>
      <c r="G232" s="5">
        <v>50</v>
      </c>
      <c r="H232" s="5">
        <v>1500</v>
      </c>
      <c r="I232" s="5">
        <v>130</v>
      </c>
      <c r="J232" s="5">
        <v>3900</v>
      </c>
      <c r="K232" s="5">
        <v>130</v>
      </c>
      <c r="L232" s="5">
        <v>3900</v>
      </c>
      <c r="M232" s="5">
        <v>150</v>
      </c>
      <c r="N232" s="5">
        <v>4000</v>
      </c>
      <c r="O232" t="s">
        <v>18</v>
      </c>
    </row>
    <row r="233" spans="2:15" ht="12.75">
      <c r="B233" s="5" t="s">
        <v>223</v>
      </c>
      <c r="C233" s="5">
        <v>72.2</v>
      </c>
      <c r="D233" s="5">
        <v>9304.4</v>
      </c>
      <c r="E233" s="5">
        <v>154.8</v>
      </c>
      <c r="F233" s="5">
        <v>15137.6</v>
      </c>
      <c r="G233" s="5">
        <v>45</v>
      </c>
      <c r="H233" s="5">
        <v>4500</v>
      </c>
      <c r="I233" s="5">
        <v>130</v>
      </c>
      <c r="J233" s="5">
        <v>1500</v>
      </c>
      <c r="K233" s="5">
        <v>130</v>
      </c>
      <c r="L233" s="5">
        <v>1300</v>
      </c>
      <c r="M233" s="5">
        <v>120</v>
      </c>
      <c r="N233" s="5">
        <v>1200</v>
      </c>
      <c r="O233" t="s">
        <v>18</v>
      </c>
    </row>
    <row r="234" spans="2:15" ht="12.75">
      <c r="B234" s="5" t="s">
        <v>224</v>
      </c>
      <c r="C234" s="5">
        <v>94.8</v>
      </c>
      <c r="D234" s="5">
        <v>2206.5</v>
      </c>
      <c r="E234" s="5">
        <v>86.3</v>
      </c>
      <c r="F234" s="5">
        <v>2098.96</v>
      </c>
      <c r="G234" s="5">
        <v>50</v>
      </c>
      <c r="H234" s="5">
        <v>1250</v>
      </c>
      <c r="I234" s="5">
        <v>110</v>
      </c>
      <c r="J234" s="5">
        <v>2750</v>
      </c>
      <c r="K234" s="5">
        <v>110</v>
      </c>
      <c r="L234" s="5">
        <v>2750</v>
      </c>
      <c r="M234" s="5">
        <v>110</v>
      </c>
      <c r="N234" s="5">
        <v>2970</v>
      </c>
      <c r="O234" t="s">
        <v>18</v>
      </c>
    </row>
    <row r="235" spans="2:15" ht="12.75">
      <c r="B235" s="5" t="s">
        <v>225</v>
      </c>
      <c r="C235" s="5">
        <v>354.1</v>
      </c>
      <c r="D235" s="5">
        <v>10473.65</v>
      </c>
      <c r="E235" s="5">
        <v>272</v>
      </c>
      <c r="F235" s="5">
        <v>10215</v>
      </c>
      <c r="G235" s="5">
        <v>110</v>
      </c>
      <c r="H235" s="5">
        <v>3630</v>
      </c>
      <c r="I235" s="5">
        <v>360</v>
      </c>
      <c r="J235" s="5">
        <v>9720</v>
      </c>
      <c r="K235" s="5">
        <v>360</v>
      </c>
      <c r="L235" s="5">
        <v>10000</v>
      </c>
      <c r="M235" s="5">
        <v>760</v>
      </c>
      <c r="N235" s="5">
        <v>10000</v>
      </c>
      <c r="O235" t="s">
        <v>18</v>
      </c>
    </row>
    <row r="236" spans="2:15" ht="12.75">
      <c r="B236" s="5" t="s">
        <v>226</v>
      </c>
      <c r="C236" s="5">
        <v>78.9</v>
      </c>
      <c r="D236" s="5">
        <v>2595.1</v>
      </c>
      <c r="E236" s="5">
        <v>88</v>
      </c>
      <c r="F236" s="5">
        <v>2312.2</v>
      </c>
      <c r="G236" s="5">
        <v>43</v>
      </c>
      <c r="H236" s="5">
        <v>1290</v>
      </c>
      <c r="I236" s="5">
        <v>125</v>
      </c>
      <c r="J236" s="5">
        <v>3750</v>
      </c>
      <c r="K236" s="5">
        <v>125</v>
      </c>
      <c r="L236" s="5">
        <v>3875</v>
      </c>
      <c r="M236" s="5">
        <v>125</v>
      </c>
      <c r="N236" s="5">
        <v>4000</v>
      </c>
      <c r="O236" t="s">
        <v>18</v>
      </c>
    </row>
    <row r="237" spans="2:15" ht="12.75">
      <c r="B237" s="5" t="s">
        <v>227</v>
      </c>
      <c r="C237" s="5">
        <v>262.2</v>
      </c>
      <c r="D237" s="5">
        <v>69963.2</v>
      </c>
      <c r="E237" s="5">
        <v>211</v>
      </c>
      <c r="F237" s="5">
        <v>48541.84</v>
      </c>
      <c r="G237" s="5">
        <v>15</v>
      </c>
      <c r="H237" s="5">
        <v>3600</v>
      </c>
      <c r="I237" s="5">
        <v>130</v>
      </c>
      <c r="J237" s="5">
        <v>31200</v>
      </c>
      <c r="K237" s="5">
        <v>130</v>
      </c>
      <c r="L237" s="5">
        <v>32500</v>
      </c>
      <c r="M237" s="5">
        <v>150</v>
      </c>
      <c r="N237" s="5">
        <v>32500</v>
      </c>
      <c r="O237" t="s">
        <v>18</v>
      </c>
    </row>
    <row r="238" spans="2:15" ht="12.75">
      <c r="B238" s="5" t="s">
        <v>228</v>
      </c>
      <c r="C238" s="5">
        <v>60.9</v>
      </c>
      <c r="D238" s="5">
        <v>6648.5</v>
      </c>
      <c r="E238" s="5">
        <v>14.1</v>
      </c>
      <c r="F238" s="5">
        <v>925.1</v>
      </c>
      <c r="G238" s="5">
        <v>25</v>
      </c>
      <c r="H238" s="5">
        <v>1500</v>
      </c>
      <c r="I238" s="5">
        <v>50</v>
      </c>
      <c r="J238" s="5">
        <v>3000</v>
      </c>
      <c r="K238" s="5">
        <v>50</v>
      </c>
      <c r="L238" s="5">
        <v>3000</v>
      </c>
      <c r="M238" s="5">
        <v>50</v>
      </c>
      <c r="N238" s="5">
        <v>3000</v>
      </c>
      <c r="O238" t="s">
        <v>18</v>
      </c>
    </row>
    <row r="239" spans="2:15" ht="12.75">
      <c r="B239" s="5" t="s">
        <v>229</v>
      </c>
      <c r="C239" s="5">
        <v>142</v>
      </c>
      <c r="D239" s="5">
        <v>5449</v>
      </c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t="s">
        <v>18</v>
      </c>
    </row>
    <row r="240" spans="2:15" ht="12.75">
      <c r="B240" s="5" t="s">
        <v>230</v>
      </c>
      <c r="C240" s="5">
        <v>250.9</v>
      </c>
      <c r="D240" s="5">
        <v>12364.2</v>
      </c>
      <c r="E240" s="5">
        <v>250.2</v>
      </c>
      <c r="F240" s="5">
        <v>13953.9</v>
      </c>
      <c r="G240" s="5"/>
      <c r="H240" s="5"/>
      <c r="I240" s="5"/>
      <c r="J240" s="5"/>
      <c r="K240" s="5"/>
      <c r="L240" s="5"/>
      <c r="M240" s="5"/>
      <c r="N240" s="5"/>
      <c r="O240" t="s">
        <v>18</v>
      </c>
    </row>
    <row r="241" spans="2:15" ht="12.75">
      <c r="B241" s="5" t="s">
        <v>231</v>
      </c>
      <c r="C241" s="5">
        <v>218.9</v>
      </c>
      <c r="D241" s="5">
        <v>6910.5</v>
      </c>
      <c r="E241" s="5">
        <v>149</v>
      </c>
      <c r="F241" s="5">
        <v>4800.1</v>
      </c>
      <c r="G241" s="5">
        <v>100</v>
      </c>
      <c r="H241" s="5">
        <v>3000</v>
      </c>
      <c r="I241" s="5">
        <v>230</v>
      </c>
      <c r="J241" s="5">
        <v>8050</v>
      </c>
      <c r="K241" s="5">
        <v>230</v>
      </c>
      <c r="L241" s="5">
        <v>8500</v>
      </c>
      <c r="M241" s="5">
        <v>230</v>
      </c>
      <c r="N241" s="5">
        <v>9200</v>
      </c>
      <c r="O241" t="s">
        <v>18</v>
      </c>
    </row>
    <row r="242" spans="2:15" ht="12.75">
      <c r="B242" s="5" t="s">
        <v>232</v>
      </c>
      <c r="C242" s="5">
        <v>20.3</v>
      </c>
      <c r="D242" s="5">
        <v>263.28</v>
      </c>
      <c r="E242" s="5">
        <v>23.9</v>
      </c>
      <c r="F242" s="5">
        <v>291.6</v>
      </c>
      <c r="G242" s="5">
        <v>15</v>
      </c>
      <c r="H242" s="5">
        <v>195</v>
      </c>
      <c r="I242" s="5">
        <v>35</v>
      </c>
      <c r="J242" s="5">
        <v>525</v>
      </c>
      <c r="K242" s="5">
        <v>35</v>
      </c>
      <c r="L242" s="5">
        <v>525</v>
      </c>
      <c r="M242" s="5">
        <v>35</v>
      </c>
      <c r="N242" s="5">
        <v>525</v>
      </c>
      <c r="O242" t="s">
        <v>18</v>
      </c>
    </row>
    <row r="243" spans="2:15" ht="12.75">
      <c r="B243" s="5" t="s">
        <v>233</v>
      </c>
      <c r="C243" s="5"/>
      <c r="D243" s="5"/>
      <c r="E243" s="5">
        <v>260</v>
      </c>
      <c r="F243" s="5">
        <v>4420</v>
      </c>
      <c r="G243" s="5"/>
      <c r="H243" s="5"/>
      <c r="I243" s="5"/>
      <c r="J243" s="5"/>
      <c r="K243" s="5"/>
      <c r="L243" s="5"/>
      <c r="M243" s="5"/>
      <c r="N243" s="5"/>
      <c r="O243" t="s">
        <v>18</v>
      </c>
    </row>
    <row r="244" spans="2:15" ht="12.75">
      <c r="B244" s="5" t="s">
        <v>234</v>
      </c>
      <c r="C244" s="5">
        <v>1413</v>
      </c>
      <c r="D244" s="5">
        <v>31774.76</v>
      </c>
      <c r="E244" s="5">
        <v>1127.7</v>
      </c>
      <c r="F244" s="5">
        <v>27347.91</v>
      </c>
      <c r="G244" s="5">
        <v>500</v>
      </c>
      <c r="H244" s="5">
        <v>10000</v>
      </c>
      <c r="I244" s="5">
        <v>1150</v>
      </c>
      <c r="J244" s="5">
        <v>23000</v>
      </c>
      <c r="K244" s="5">
        <v>1100</v>
      </c>
      <c r="L244" s="5">
        <v>22000</v>
      </c>
      <c r="M244" s="5">
        <v>1000</v>
      </c>
      <c r="N244" s="5">
        <v>20000</v>
      </c>
      <c r="O244" t="s">
        <v>18</v>
      </c>
    </row>
    <row r="245" spans="2:15" ht="12.75">
      <c r="B245" s="5" t="s">
        <v>235</v>
      </c>
      <c r="C245" s="5">
        <v>80.5</v>
      </c>
      <c r="D245" s="5">
        <v>3942.5</v>
      </c>
      <c r="E245" s="5">
        <v>120.9</v>
      </c>
      <c r="F245" s="5">
        <v>7676.8</v>
      </c>
      <c r="G245" s="5"/>
      <c r="H245" s="5"/>
      <c r="I245" s="5">
        <v>50</v>
      </c>
      <c r="J245" s="5">
        <v>1750</v>
      </c>
      <c r="K245" s="5">
        <v>50</v>
      </c>
      <c r="L245" s="5">
        <v>1750</v>
      </c>
      <c r="M245" s="5">
        <v>50</v>
      </c>
      <c r="N245" s="5">
        <v>1900</v>
      </c>
      <c r="O245" t="s">
        <v>18</v>
      </c>
    </row>
    <row r="246" spans="2:15" ht="12.75">
      <c r="B246" s="5" t="s">
        <v>236</v>
      </c>
      <c r="C246" s="5">
        <v>7</v>
      </c>
      <c r="D246" s="5">
        <v>1092</v>
      </c>
      <c r="E246" s="5">
        <v>101.3</v>
      </c>
      <c r="F246" s="5">
        <v>1231.2</v>
      </c>
      <c r="G246" s="5"/>
      <c r="H246" s="5"/>
      <c r="I246" s="5"/>
      <c r="J246" s="5"/>
      <c r="K246" s="5"/>
      <c r="L246" s="5"/>
      <c r="M246" s="5"/>
      <c r="N246" s="5"/>
      <c r="O246" t="s">
        <v>18</v>
      </c>
    </row>
    <row r="247" spans="2:15" ht="12.75">
      <c r="B247" s="5" t="s">
        <v>237</v>
      </c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t="s">
        <v>18</v>
      </c>
    </row>
    <row r="248" spans="2:15" ht="12.75">
      <c r="B248" s="5" t="s">
        <v>238</v>
      </c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t="s">
        <v>18</v>
      </c>
    </row>
    <row r="249" spans="2:15" ht="12.75">
      <c r="B249" s="5" t="s">
        <v>239</v>
      </c>
      <c r="C249" s="5">
        <v>911.2</v>
      </c>
      <c r="D249" s="5">
        <v>30072.9</v>
      </c>
      <c r="E249" s="5">
        <v>163.6</v>
      </c>
      <c r="F249" s="5">
        <v>5602</v>
      </c>
      <c r="G249" s="5">
        <v>15</v>
      </c>
      <c r="H249" s="5">
        <v>390</v>
      </c>
      <c r="I249" s="5">
        <v>100</v>
      </c>
      <c r="J249" s="5">
        <v>2600</v>
      </c>
      <c r="K249" s="5">
        <v>100</v>
      </c>
      <c r="L249" s="5">
        <v>2650</v>
      </c>
      <c r="M249" s="5">
        <v>100</v>
      </c>
      <c r="N249" s="5">
        <v>2720</v>
      </c>
      <c r="O249" t="s">
        <v>18</v>
      </c>
    </row>
    <row r="250" spans="2:15" ht="12.75">
      <c r="B250" s="5" t="s">
        <v>240</v>
      </c>
      <c r="C250" s="5">
        <v>12</v>
      </c>
      <c r="D250" s="5">
        <v>2691.5</v>
      </c>
      <c r="E250" s="5">
        <v>10.3</v>
      </c>
      <c r="F250" s="5">
        <v>2060.9</v>
      </c>
      <c r="G250" s="5">
        <v>4</v>
      </c>
      <c r="H250" s="5">
        <v>800</v>
      </c>
      <c r="I250" s="5">
        <v>13</v>
      </c>
      <c r="J250" s="5">
        <v>2600</v>
      </c>
      <c r="K250" s="5">
        <v>13</v>
      </c>
      <c r="L250" s="5">
        <v>2600</v>
      </c>
      <c r="M250" s="5">
        <v>13</v>
      </c>
      <c r="N250" s="5">
        <v>2800</v>
      </c>
      <c r="O250" t="s">
        <v>18</v>
      </c>
    </row>
    <row r="251" spans="2:15" ht="12.75">
      <c r="B251" s="5" t="s">
        <v>241</v>
      </c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t="s">
        <v>18</v>
      </c>
    </row>
    <row r="252" spans="2:15" ht="12.75">
      <c r="B252" s="5" t="s">
        <v>242</v>
      </c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t="s">
        <v>18</v>
      </c>
    </row>
    <row r="253" spans="2:15" ht="12.75">
      <c r="B253" s="5" t="s">
        <v>243</v>
      </c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t="s">
        <v>18</v>
      </c>
    </row>
    <row r="254" spans="2:15" ht="12.75">
      <c r="B254" s="5" t="s">
        <v>244</v>
      </c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t="s">
        <v>18</v>
      </c>
    </row>
    <row r="255" spans="2:15" ht="12.75">
      <c r="B255" s="5" t="s">
        <v>245</v>
      </c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t="s">
        <v>18</v>
      </c>
    </row>
    <row r="256" spans="2:15" ht="12.75">
      <c r="B256" s="5" t="s">
        <v>246</v>
      </c>
      <c r="C256" s="5">
        <v>400.3</v>
      </c>
      <c r="D256" s="5">
        <v>4280</v>
      </c>
      <c r="E256" s="5">
        <v>80</v>
      </c>
      <c r="F256" s="5">
        <v>880</v>
      </c>
      <c r="G256" s="5"/>
      <c r="H256" s="5"/>
      <c r="I256" s="5">
        <v>50</v>
      </c>
      <c r="J256" s="5">
        <v>430</v>
      </c>
      <c r="K256" s="5">
        <v>50</v>
      </c>
      <c r="L256" s="5">
        <v>450</v>
      </c>
      <c r="M256" s="5">
        <v>50</v>
      </c>
      <c r="N256" s="5">
        <v>450</v>
      </c>
      <c r="O256" t="s">
        <v>18</v>
      </c>
    </row>
    <row r="257" spans="2:15" ht="12.75">
      <c r="B257" s="5" t="s">
        <v>247</v>
      </c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t="s">
        <v>18</v>
      </c>
    </row>
    <row r="258" spans="2:15" ht="12.75">
      <c r="B258" s="5" t="s">
        <v>248</v>
      </c>
      <c r="C258" s="5">
        <v>1.6</v>
      </c>
      <c r="D258" s="5">
        <v>400</v>
      </c>
      <c r="E258" s="5">
        <v>0.13</v>
      </c>
      <c r="F258" s="5">
        <v>48</v>
      </c>
      <c r="G258" s="5">
        <v>50</v>
      </c>
      <c r="H258" s="5">
        <v>100</v>
      </c>
      <c r="I258" s="5">
        <v>100</v>
      </c>
      <c r="J258" s="5">
        <v>200</v>
      </c>
      <c r="K258" s="5">
        <v>100</v>
      </c>
      <c r="L258" s="5">
        <v>200</v>
      </c>
      <c r="M258" s="5">
        <v>100</v>
      </c>
      <c r="N258" s="5">
        <v>200</v>
      </c>
      <c r="O258" t="s">
        <v>18</v>
      </c>
    </row>
    <row r="259" spans="2:15" ht="12.75">
      <c r="B259" s="5" t="s">
        <v>249</v>
      </c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t="s">
        <v>18</v>
      </c>
    </row>
    <row r="260" spans="2:15" ht="12.75">
      <c r="B260" s="5" t="s">
        <v>250</v>
      </c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t="s">
        <v>18</v>
      </c>
    </row>
    <row r="261" spans="2:15" ht="12.75">
      <c r="B261" s="5" t="s">
        <v>251</v>
      </c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t="s">
        <v>18</v>
      </c>
    </row>
    <row r="262" spans="2:15" ht="12.75">
      <c r="B262" s="5" t="s">
        <v>252</v>
      </c>
      <c r="C262" s="5"/>
      <c r="D262" s="5"/>
      <c r="E262" s="5"/>
      <c r="F262" s="5"/>
      <c r="G262" s="5"/>
      <c r="H262" s="5"/>
      <c r="I262" s="5">
        <v>4</v>
      </c>
      <c r="J262" s="5">
        <v>194</v>
      </c>
      <c r="K262" s="5">
        <v>5</v>
      </c>
      <c r="L262" s="5">
        <v>430</v>
      </c>
      <c r="M262" s="5">
        <v>5</v>
      </c>
      <c r="N262" s="5">
        <v>450</v>
      </c>
      <c r="O262" t="s">
        <v>18</v>
      </c>
    </row>
    <row r="263" spans="2:15" ht="12.75">
      <c r="B263" s="5" t="s">
        <v>253</v>
      </c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t="s">
        <v>18</v>
      </c>
    </row>
    <row r="264" spans="2:15" ht="12.75">
      <c r="B264" s="5" t="s">
        <v>254</v>
      </c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t="s">
        <v>18</v>
      </c>
    </row>
    <row r="265" spans="2:15" ht="12.75">
      <c r="B265" s="5" t="s">
        <v>255</v>
      </c>
      <c r="C265" s="5">
        <v>57.4</v>
      </c>
      <c r="D265" s="5">
        <v>11071.85</v>
      </c>
      <c r="E265" s="5">
        <v>68.4</v>
      </c>
      <c r="F265" s="5">
        <v>12071.8</v>
      </c>
      <c r="G265" s="5">
        <v>10</v>
      </c>
      <c r="H265" s="5">
        <v>2050</v>
      </c>
      <c r="I265" s="5">
        <v>58</v>
      </c>
      <c r="J265" s="5">
        <v>11890</v>
      </c>
      <c r="K265" s="5">
        <v>58</v>
      </c>
      <c r="L265" s="5">
        <v>12100</v>
      </c>
      <c r="M265" s="5">
        <v>58</v>
      </c>
      <c r="N265" s="5">
        <v>12500</v>
      </c>
      <c r="O265" t="s">
        <v>18</v>
      </c>
    </row>
    <row r="266" spans="2:15" ht="12.75">
      <c r="B266" s="5" t="s">
        <v>256</v>
      </c>
      <c r="C266" s="5">
        <v>96.2</v>
      </c>
      <c r="D266" s="5">
        <v>5772.3</v>
      </c>
      <c r="E266" s="5">
        <v>50.6</v>
      </c>
      <c r="F266" s="5">
        <v>2484.2</v>
      </c>
      <c r="G266" s="5">
        <v>9</v>
      </c>
      <c r="H266" s="5">
        <v>378</v>
      </c>
      <c r="I266" s="5">
        <v>25</v>
      </c>
      <c r="J266" s="5">
        <v>1050</v>
      </c>
      <c r="K266" s="5">
        <v>25</v>
      </c>
      <c r="L266" s="5">
        <v>1100</v>
      </c>
      <c r="M266" s="5">
        <v>25</v>
      </c>
      <c r="N266" s="5">
        <v>1150</v>
      </c>
      <c r="O266" t="s">
        <v>18</v>
      </c>
    </row>
    <row r="267" spans="2:15" ht="12.75">
      <c r="B267" s="5" t="s">
        <v>257</v>
      </c>
      <c r="C267" s="5"/>
      <c r="D267" s="5"/>
      <c r="E267" s="5">
        <v>8.3</v>
      </c>
      <c r="F267" s="5">
        <v>189</v>
      </c>
      <c r="G267" s="5">
        <v>14</v>
      </c>
      <c r="H267" s="5">
        <v>294</v>
      </c>
      <c r="I267" s="5">
        <v>25</v>
      </c>
      <c r="J267" s="5">
        <v>525</v>
      </c>
      <c r="K267" s="5">
        <v>25</v>
      </c>
      <c r="L267" s="5">
        <v>550</v>
      </c>
      <c r="M267" s="5">
        <v>25</v>
      </c>
      <c r="N267" s="5">
        <v>600</v>
      </c>
      <c r="O267" t="s">
        <v>18</v>
      </c>
    </row>
    <row r="268" spans="2:15" ht="12.75">
      <c r="B268" s="5" t="s">
        <v>258</v>
      </c>
      <c r="C268" s="5">
        <v>142.5</v>
      </c>
      <c r="D268" s="5">
        <v>4500</v>
      </c>
      <c r="E268" s="5">
        <v>90</v>
      </c>
      <c r="F268" s="5">
        <v>5540.3</v>
      </c>
      <c r="G268" s="5"/>
      <c r="H268" s="5"/>
      <c r="I268" s="5">
        <v>50</v>
      </c>
      <c r="J268" s="5">
        <v>2500</v>
      </c>
      <c r="K268" s="5">
        <v>50</v>
      </c>
      <c r="L268" s="5">
        <v>2500</v>
      </c>
      <c r="M268" s="5">
        <v>50</v>
      </c>
      <c r="N268" s="5">
        <v>2550</v>
      </c>
      <c r="O268" t="s">
        <v>18</v>
      </c>
    </row>
    <row r="269" spans="2:15" ht="12.75">
      <c r="B269" s="5" t="s">
        <v>259</v>
      </c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t="s">
        <v>18</v>
      </c>
    </row>
    <row r="270" spans="2:15" ht="12.75">
      <c r="B270" s="5" t="s">
        <v>260</v>
      </c>
      <c r="C270" s="5">
        <v>75.3</v>
      </c>
      <c r="D270" s="5">
        <v>10090.5</v>
      </c>
      <c r="E270" s="5">
        <v>7.5</v>
      </c>
      <c r="F270" s="5">
        <v>975</v>
      </c>
      <c r="G270" s="5"/>
      <c r="H270" s="5"/>
      <c r="I270" s="5"/>
      <c r="J270" s="5"/>
      <c r="K270" s="5"/>
      <c r="L270" s="5"/>
      <c r="M270" s="5"/>
      <c r="N270" s="5"/>
      <c r="O270" t="s">
        <v>18</v>
      </c>
    </row>
    <row r="271" spans="2:15" ht="12.75">
      <c r="B271" s="5" t="s">
        <v>261</v>
      </c>
      <c r="C271" s="5"/>
      <c r="D271" s="5"/>
      <c r="E271" s="5">
        <v>100</v>
      </c>
      <c r="F271" s="5">
        <v>5267</v>
      </c>
      <c r="G271" s="5"/>
      <c r="H271" s="5"/>
      <c r="I271" s="5">
        <v>75</v>
      </c>
      <c r="J271" s="5">
        <v>5625</v>
      </c>
      <c r="K271" s="5">
        <v>75</v>
      </c>
      <c r="L271" s="5">
        <v>5625</v>
      </c>
      <c r="M271" s="5">
        <v>75</v>
      </c>
      <c r="N271" s="5">
        <v>6000</v>
      </c>
      <c r="O271" t="s">
        <v>18</v>
      </c>
    </row>
    <row r="272" spans="2:15" ht="12.75">
      <c r="B272" s="5" t="s">
        <v>262</v>
      </c>
      <c r="C272" s="5">
        <v>1.4</v>
      </c>
      <c r="D272" s="5">
        <v>235.6</v>
      </c>
      <c r="E272" s="5">
        <v>0.4</v>
      </c>
      <c r="F272" s="5">
        <v>116.8</v>
      </c>
      <c r="G272" s="5"/>
      <c r="H272" s="5"/>
      <c r="I272" s="5"/>
      <c r="J272" s="5"/>
      <c r="K272" s="5"/>
      <c r="L272" s="5"/>
      <c r="M272" s="5"/>
      <c r="N272" s="5"/>
      <c r="O272" t="s">
        <v>18</v>
      </c>
    </row>
    <row r="273" spans="2:15" ht="12.75">
      <c r="B273" s="5" t="s">
        <v>263</v>
      </c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t="s">
        <v>18</v>
      </c>
    </row>
    <row r="274" spans="2:15" ht="12.75">
      <c r="B274" s="5" t="s">
        <v>264</v>
      </c>
      <c r="C274" s="5">
        <v>42.2</v>
      </c>
      <c r="D274" s="5">
        <v>3554.4</v>
      </c>
      <c r="E274" s="5">
        <v>87.2</v>
      </c>
      <c r="F274" s="5">
        <v>8607.5</v>
      </c>
      <c r="G274" s="5">
        <v>10</v>
      </c>
      <c r="H274" s="5">
        <v>1000</v>
      </c>
      <c r="I274" s="5">
        <v>50</v>
      </c>
      <c r="J274" s="5">
        <v>5500</v>
      </c>
      <c r="K274" s="5">
        <v>50</v>
      </c>
      <c r="L274" s="5">
        <v>5500</v>
      </c>
      <c r="M274" s="5">
        <v>50</v>
      </c>
      <c r="N274" s="5">
        <v>6000</v>
      </c>
      <c r="O274" t="s">
        <v>18</v>
      </c>
    </row>
    <row r="275" spans="2:15" ht="12.75">
      <c r="B275" s="5" t="s">
        <v>265</v>
      </c>
      <c r="C275" s="5"/>
      <c r="D275" s="5"/>
      <c r="E275" s="5">
        <v>10</v>
      </c>
      <c r="F275" s="5">
        <v>1350</v>
      </c>
      <c r="G275" s="5"/>
      <c r="H275" s="5"/>
      <c r="I275" s="5"/>
      <c r="J275" s="5"/>
      <c r="K275" s="5"/>
      <c r="L275" s="5"/>
      <c r="M275" s="5"/>
      <c r="N275" s="5"/>
      <c r="O275" t="s">
        <v>18</v>
      </c>
    </row>
    <row r="276" spans="2:15" ht="12.75">
      <c r="B276" s="5" t="s">
        <v>266</v>
      </c>
      <c r="C276" s="5">
        <v>16.7</v>
      </c>
      <c r="D276" s="5">
        <v>459.4</v>
      </c>
      <c r="E276" s="5">
        <v>105.9</v>
      </c>
      <c r="F276" s="5">
        <v>2932.2</v>
      </c>
      <c r="G276" s="5">
        <v>13</v>
      </c>
      <c r="H276" s="5">
        <v>364</v>
      </c>
      <c r="I276" s="5">
        <v>75</v>
      </c>
      <c r="J276" s="5">
        <v>2100</v>
      </c>
      <c r="K276" s="5">
        <v>75</v>
      </c>
      <c r="L276" s="5">
        <v>2175</v>
      </c>
      <c r="M276" s="5">
        <v>75</v>
      </c>
      <c r="N276" s="5">
        <v>2250</v>
      </c>
      <c r="O276" t="s">
        <v>18</v>
      </c>
    </row>
    <row r="277" spans="2:15" ht="12.75">
      <c r="B277" s="5" t="s">
        <v>267</v>
      </c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t="s">
        <v>18</v>
      </c>
    </row>
    <row r="278" spans="2:15" ht="12.75">
      <c r="B278" s="5" t="s">
        <v>268</v>
      </c>
      <c r="C278" s="5">
        <v>90.7</v>
      </c>
      <c r="D278" s="5">
        <v>10699.2</v>
      </c>
      <c r="E278" s="5">
        <v>58</v>
      </c>
      <c r="F278" s="5">
        <v>6570</v>
      </c>
      <c r="G278" s="5">
        <v>68</v>
      </c>
      <c r="H278" s="5">
        <v>7180</v>
      </c>
      <c r="I278" s="5">
        <v>200</v>
      </c>
      <c r="J278" s="5">
        <v>21000</v>
      </c>
      <c r="K278" s="5">
        <v>175</v>
      </c>
      <c r="L278" s="5">
        <v>19250</v>
      </c>
      <c r="M278" s="5">
        <v>175</v>
      </c>
      <c r="N278" s="5">
        <v>28175</v>
      </c>
      <c r="O278" t="s">
        <v>18</v>
      </c>
    </row>
    <row r="279" spans="2:15" ht="12.75">
      <c r="B279" s="5" t="s">
        <v>269</v>
      </c>
      <c r="C279" s="5">
        <v>4</v>
      </c>
      <c r="D279" s="5">
        <v>800</v>
      </c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t="s">
        <v>18</v>
      </c>
    </row>
    <row r="280" spans="2:15" ht="12.75">
      <c r="B280" s="5" t="s">
        <v>270</v>
      </c>
      <c r="C280" s="5">
        <v>316.5</v>
      </c>
      <c r="D280" s="5">
        <v>8740</v>
      </c>
      <c r="E280" s="5">
        <v>58.8</v>
      </c>
      <c r="F280" s="5">
        <v>8033</v>
      </c>
      <c r="G280" s="5">
        <v>18</v>
      </c>
      <c r="H280" s="5">
        <v>2700</v>
      </c>
      <c r="I280" s="5">
        <v>40</v>
      </c>
      <c r="J280" s="5">
        <v>6000</v>
      </c>
      <c r="K280" s="5">
        <v>40</v>
      </c>
      <c r="L280" s="5">
        <v>6400</v>
      </c>
      <c r="M280" s="5">
        <v>40</v>
      </c>
      <c r="N280" s="5">
        <v>6880</v>
      </c>
      <c r="O280" t="s">
        <v>18</v>
      </c>
    </row>
    <row r="281" spans="2:15" ht="12.75">
      <c r="B281" s="5" t="s">
        <v>271</v>
      </c>
      <c r="C281" s="5">
        <v>60.8</v>
      </c>
      <c r="D281" s="5">
        <v>3807.8</v>
      </c>
      <c r="E281" s="5">
        <v>20.6</v>
      </c>
      <c r="F281" s="5">
        <v>1665.9</v>
      </c>
      <c r="G281" s="5"/>
      <c r="H281" s="5"/>
      <c r="I281" s="5"/>
      <c r="J281" s="5"/>
      <c r="K281" s="5"/>
      <c r="L281" s="5"/>
      <c r="M281" s="5"/>
      <c r="N281" s="5"/>
      <c r="O281" t="s">
        <v>18</v>
      </c>
    </row>
    <row r="282" spans="2:15" ht="12.75">
      <c r="B282" s="5" t="s">
        <v>272</v>
      </c>
      <c r="C282" s="5">
        <v>48</v>
      </c>
      <c r="D282" s="5">
        <v>14040</v>
      </c>
      <c r="E282" s="5">
        <v>38.9</v>
      </c>
      <c r="F282" s="5">
        <v>8741.2</v>
      </c>
      <c r="G282" s="5">
        <v>35</v>
      </c>
      <c r="H282" s="5">
        <v>10500</v>
      </c>
      <c r="I282" s="5">
        <v>45</v>
      </c>
      <c r="J282" s="5">
        <v>13500</v>
      </c>
      <c r="K282" s="5">
        <v>75</v>
      </c>
      <c r="L282" s="5">
        <v>22500</v>
      </c>
      <c r="M282" s="5">
        <v>75</v>
      </c>
      <c r="N282" s="5">
        <v>22500</v>
      </c>
      <c r="O282" t="s">
        <v>18</v>
      </c>
    </row>
    <row r="283" spans="2:15" ht="12.75">
      <c r="B283" s="5" t="s">
        <v>273</v>
      </c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t="s">
        <v>18</v>
      </c>
    </row>
    <row r="284" spans="2:15" ht="12.75">
      <c r="B284" s="5" t="s">
        <v>274</v>
      </c>
      <c r="C284" s="5"/>
      <c r="D284" s="5"/>
      <c r="E284" s="5"/>
      <c r="F284" s="5"/>
      <c r="G284" s="5">
        <v>5</v>
      </c>
      <c r="H284" s="5">
        <v>100</v>
      </c>
      <c r="I284" s="5">
        <v>15</v>
      </c>
      <c r="J284" s="5">
        <v>3000</v>
      </c>
      <c r="K284" s="5">
        <v>15</v>
      </c>
      <c r="L284" s="5">
        <v>3000</v>
      </c>
      <c r="M284" s="5">
        <v>15</v>
      </c>
      <c r="N284" s="5">
        <v>3000</v>
      </c>
      <c r="O284" t="s">
        <v>18</v>
      </c>
    </row>
    <row r="285" spans="2:15" ht="12.75">
      <c r="B285" s="5" t="s">
        <v>275</v>
      </c>
      <c r="C285" s="5">
        <v>554</v>
      </c>
      <c r="D285" s="5">
        <v>1536</v>
      </c>
      <c r="E285" s="5">
        <v>1032</v>
      </c>
      <c r="F285" s="5">
        <v>4754.5</v>
      </c>
      <c r="G285" s="5">
        <v>750</v>
      </c>
      <c r="H285" s="5">
        <v>300</v>
      </c>
      <c r="I285" s="5">
        <v>1250</v>
      </c>
      <c r="J285" s="5">
        <v>5000</v>
      </c>
      <c r="K285" s="5">
        <v>1250</v>
      </c>
      <c r="L285" s="5">
        <v>5000</v>
      </c>
      <c r="M285" s="5">
        <v>1250</v>
      </c>
      <c r="N285" s="5">
        <v>5000</v>
      </c>
      <c r="O285" t="s">
        <v>18</v>
      </c>
    </row>
    <row r="286" spans="2:15" ht="12.75">
      <c r="B286" s="5" t="s">
        <v>276</v>
      </c>
      <c r="C286" s="5"/>
      <c r="D286" s="5"/>
      <c r="E286" s="5"/>
      <c r="F286" s="5"/>
      <c r="G286" s="5"/>
      <c r="H286" s="5"/>
      <c r="I286" s="5">
        <v>50</v>
      </c>
      <c r="J286" s="5">
        <v>3000</v>
      </c>
      <c r="K286" s="5">
        <v>50</v>
      </c>
      <c r="L286" s="5">
        <v>3150</v>
      </c>
      <c r="M286" s="5">
        <v>50</v>
      </c>
      <c r="N286" s="5">
        <v>3250</v>
      </c>
      <c r="O286" t="s">
        <v>18</v>
      </c>
    </row>
    <row r="287" spans="2:15" ht="12.7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t="s">
        <v>18</v>
      </c>
    </row>
    <row r="288" spans="2:15" ht="12.75">
      <c r="B288" s="8" t="s">
        <v>277</v>
      </c>
      <c r="C288" s="8">
        <f>SUM(C289:C305)</f>
        <v>0</v>
      </c>
      <c r="D288" s="8">
        <f>SUM(D289:D305)</f>
        <v>0</v>
      </c>
      <c r="E288" s="8">
        <f>SUM(E289:E305)</f>
        <v>0</v>
      </c>
      <c r="F288" s="8">
        <f>SUM(F289:F305)</f>
        <v>0</v>
      </c>
      <c r="G288" s="8">
        <f>SUM(G289:G305)</f>
        <v>0</v>
      </c>
      <c r="H288" s="8">
        <f>SUM(H289:H305)</f>
        <v>0</v>
      </c>
      <c r="I288" s="8">
        <f>SUM(I289:I305)</f>
        <v>298</v>
      </c>
      <c r="J288" s="8">
        <f>SUM(J289:J305)</f>
        <v>811550</v>
      </c>
      <c r="K288" s="8">
        <f>SUM(K289:K305)</f>
        <v>20</v>
      </c>
      <c r="L288" s="8">
        <f>SUM(L289:L305)</f>
        <v>10000</v>
      </c>
      <c r="M288" s="8">
        <f>SUM(M289:M305)</f>
        <v>30</v>
      </c>
      <c r="N288" s="8">
        <f>SUM(N289:N305)</f>
        <v>15600</v>
      </c>
      <c r="O288" t="s">
        <v>18</v>
      </c>
    </row>
    <row r="289" spans="2:15" ht="12.75">
      <c r="B289" s="5" t="s">
        <v>278</v>
      </c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t="s">
        <v>18</v>
      </c>
    </row>
    <row r="290" spans="2:15" ht="12.75">
      <c r="B290" s="5" t="s">
        <v>279</v>
      </c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t="s">
        <v>18</v>
      </c>
    </row>
    <row r="291" spans="2:15" ht="12.75">
      <c r="B291" s="5" t="s">
        <v>280</v>
      </c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t="s">
        <v>18</v>
      </c>
    </row>
    <row r="292" spans="2:15" ht="12.75">
      <c r="B292" s="5" t="s">
        <v>281</v>
      </c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t="s">
        <v>18</v>
      </c>
    </row>
    <row r="293" spans="2:15" ht="12.75">
      <c r="B293" s="5" t="s">
        <v>282</v>
      </c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t="s">
        <v>18</v>
      </c>
    </row>
    <row r="294" spans="2:15" ht="12.75">
      <c r="B294" s="5" t="s">
        <v>283</v>
      </c>
      <c r="C294" s="5"/>
      <c r="D294" s="5"/>
      <c r="E294" s="5"/>
      <c r="F294" s="5"/>
      <c r="G294" s="5"/>
      <c r="H294" s="5"/>
      <c r="I294" s="5">
        <v>1</v>
      </c>
      <c r="J294" s="5">
        <v>1450</v>
      </c>
      <c r="K294" s="5"/>
      <c r="L294" s="5"/>
      <c r="M294" s="5"/>
      <c r="N294" s="5"/>
      <c r="O294" t="s">
        <v>18</v>
      </c>
    </row>
    <row r="295" spans="2:15" ht="12.75">
      <c r="B295" s="5" t="s">
        <v>284</v>
      </c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t="s">
        <v>18</v>
      </c>
    </row>
    <row r="296" spans="2:15" ht="12.75">
      <c r="B296" s="5" t="s">
        <v>285</v>
      </c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t="s">
        <v>18</v>
      </c>
    </row>
    <row r="297" spans="2:15" ht="12.75">
      <c r="B297" s="5" t="s">
        <v>286</v>
      </c>
      <c r="C297" s="5"/>
      <c r="D297" s="5"/>
      <c r="E297" s="5"/>
      <c r="F297" s="5"/>
      <c r="G297" s="5"/>
      <c r="H297" s="5"/>
      <c r="I297" s="5">
        <v>10</v>
      </c>
      <c r="J297" s="5">
        <v>45000</v>
      </c>
      <c r="K297" s="5"/>
      <c r="L297" s="5"/>
      <c r="M297" s="5"/>
      <c r="N297" s="5"/>
      <c r="O297" t="s">
        <v>18</v>
      </c>
    </row>
    <row r="298" spans="2:15" ht="12.75">
      <c r="B298" s="5" t="s">
        <v>287</v>
      </c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t="s">
        <v>18</v>
      </c>
    </row>
    <row r="299" spans="2:15" ht="12.75">
      <c r="B299" s="5" t="s">
        <v>288</v>
      </c>
      <c r="C299" s="5"/>
      <c r="D299" s="5"/>
      <c r="E299" s="5"/>
      <c r="F299" s="5"/>
      <c r="G299" s="5"/>
      <c r="H299" s="5"/>
      <c r="I299" s="5">
        <v>15</v>
      </c>
      <c r="J299" s="5">
        <v>7500</v>
      </c>
      <c r="K299" s="5"/>
      <c r="L299" s="5"/>
      <c r="M299" s="5"/>
      <c r="N299" s="5"/>
      <c r="O299" t="s">
        <v>18</v>
      </c>
    </row>
    <row r="300" spans="2:15" ht="12.75">
      <c r="B300" s="5" t="s">
        <v>289</v>
      </c>
      <c r="C300" s="5"/>
      <c r="D300" s="5"/>
      <c r="E300" s="5"/>
      <c r="F300" s="5"/>
      <c r="G300" s="5"/>
      <c r="H300" s="5"/>
      <c r="I300" s="5">
        <v>240</v>
      </c>
      <c r="J300" s="5">
        <v>720000</v>
      </c>
      <c r="K300" s="5"/>
      <c r="L300" s="5"/>
      <c r="M300" s="5"/>
      <c r="N300" s="5"/>
      <c r="O300" t="s">
        <v>18</v>
      </c>
    </row>
    <row r="301" spans="2:15" ht="12.75">
      <c r="B301" s="5" t="s">
        <v>290</v>
      </c>
      <c r="C301" s="5"/>
      <c r="D301" s="5"/>
      <c r="E301" s="5"/>
      <c r="F301" s="5"/>
      <c r="G301" s="5"/>
      <c r="H301" s="5"/>
      <c r="I301" s="5">
        <v>30</v>
      </c>
      <c r="J301" s="5">
        <v>15600</v>
      </c>
      <c r="K301" s="5">
        <v>20</v>
      </c>
      <c r="L301" s="5">
        <v>10000</v>
      </c>
      <c r="M301" s="5">
        <v>30</v>
      </c>
      <c r="N301" s="5">
        <v>15600</v>
      </c>
      <c r="O301" t="s">
        <v>18</v>
      </c>
    </row>
    <row r="302" spans="2:15" ht="12.75">
      <c r="B302" s="5" t="s">
        <v>291</v>
      </c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t="s">
        <v>18</v>
      </c>
    </row>
    <row r="303" spans="2:15" ht="12.75">
      <c r="B303" s="5" t="s">
        <v>292</v>
      </c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t="s">
        <v>18</v>
      </c>
    </row>
    <row r="304" spans="2:15" ht="12.75">
      <c r="B304" s="5" t="s">
        <v>293</v>
      </c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t="s">
        <v>18</v>
      </c>
    </row>
    <row r="305" spans="2:15" ht="12.75">
      <c r="B305" s="5" t="s">
        <v>294</v>
      </c>
      <c r="C305" s="5"/>
      <c r="D305" s="5"/>
      <c r="E305" s="5"/>
      <c r="F305" s="5"/>
      <c r="G305" s="5"/>
      <c r="H305" s="5"/>
      <c r="I305" s="5">
        <v>2</v>
      </c>
      <c r="J305" s="5">
        <v>22000</v>
      </c>
      <c r="K305" s="5"/>
      <c r="L305" s="5"/>
      <c r="M305" s="5"/>
      <c r="N305" s="5"/>
      <c r="O305" t="s">
        <v>18</v>
      </c>
    </row>
    <row r="306" spans="2:15" ht="12.7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t="s">
        <v>18</v>
      </c>
    </row>
    <row r="307" spans="2:15" ht="12.7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t="s">
        <v>18</v>
      </c>
    </row>
    <row r="308" spans="2:14" ht="12.75">
      <c r="B308" s="8" t="s">
        <v>295</v>
      </c>
      <c r="C308" s="8">
        <f>SUM(C309:C337)</f>
        <v>0</v>
      </c>
      <c r="D308" s="8">
        <f>SUM(D309:D337)</f>
        <v>0</v>
      </c>
      <c r="E308" s="8">
        <f>SUM(E309:E337)</f>
        <v>0</v>
      </c>
      <c r="F308" s="8">
        <f>SUM(F309:F337)</f>
        <v>0</v>
      </c>
      <c r="G308" s="8">
        <f>SUM(G309:G337)</f>
        <v>0</v>
      </c>
      <c r="H308" s="8">
        <f>SUM(H309:H337)</f>
        <v>0</v>
      </c>
      <c r="I308" s="8">
        <f>SUM(I309:I337)</f>
        <v>30</v>
      </c>
      <c r="J308" s="8">
        <f>SUM(J309:J337)</f>
        <v>5650</v>
      </c>
      <c r="K308" s="8">
        <f>SUM(K309:K337)</f>
        <v>0</v>
      </c>
      <c r="L308" s="8">
        <f>SUM(L309:L337)</f>
        <v>0</v>
      </c>
      <c r="M308" s="8">
        <f>SUM(M309:M337)</f>
        <v>0</v>
      </c>
      <c r="N308" s="8">
        <f>SUM(N309:N337)</f>
        <v>0</v>
      </c>
    </row>
    <row r="309" spans="2:15" ht="12.75">
      <c r="B309" s="8" t="s">
        <v>296</v>
      </c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t="s">
        <v>18</v>
      </c>
    </row>
    <row r="310" spans="2:15" ht="12.75">
      <c r="B310" s="5" t="s">
        <v>297</v>
      </c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t="s">
        <v>18</v>
      </c>
    </row>
    <row r="311" spans="2:15" ht="12.75">
      <c r="B311" s="5" t="s">
        <v>298</v>
      </c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t="s">
        <v>18</v>
      </c>
    </row>
    <row r="312" spans="2:15" ht="12.75">
      <c r="B312" s="5" t="s">
        <v>299</v>
      </c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t="s">
        <v>18</v>
      </c>
    </row>
    <row r="313" spans="2:15" ht="12.75">
      <c r="B313" s="5" t="s">
        <v>300</v>
      </c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t="s">
        <v>18</v>
      </c>
    </row>
    <row r="314" spans="2:15" ht="12.75">
      <c r="B314" s="5" t="s">
        <v>301</v>
      </c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t="s">
        <v>18</v>
      </c>
    </row>
    <row r="315" spans="2:15" ht="12.75">
      <c r="B315" s="5" t="s">
        <v>302</v>
      </c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t="s">
        <v>18</v>
      </c>
    </row>
    <row r="316" spans="2:15" ht="12.75">
      <c r="B316" s="5" t="s">
        <v>303</v>
      </c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t="s">
        <v>18</v>
      </c>
    </row>
    <row r="317" spans="2:15" ht="12.75">
      <c r="B317" s="5" t="s">
        <v>304</v>
      </c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t="s">
        <v>18</v>
      </c>
    </row>
    <row r="318" spans="2:15" ht="12.75">
      <c r="B318" s="5" t="s">
        <v>305</v>
      </c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t="s">
        <v>18</v>
      </c>
    </row>
    <row r="319" spans="2:15" ht="12.75">
      <c r="B319" s="5" t="s">
        <v>306</v>
      </c>
      <c r="C319" s="5"/>
      <c r="D319" s="5"/>
      <c r="E319" s="5"/>
      <c r="F319" s="5"/>
      <c r="G319" s="5"/>
      <c r="H319" s="5"/>
      <c r="I319" s="5">
        <v>10</v>
      </c>
      <c r="J319" s="5">
        <v>150</v>
      </c>
      <c r="K319" s="5"/>
      <c r="L319" s="5"/>
      <c r="M319" s="5"/>
      <c r="N319" s="5"/>
      <c r="O319" t="s">
        <v>18</v>
      </c>
    </row>
    <row r="320" spans="2:15" ht="12.75">
      <c r="B320" s="5" t="s">
        <v>307</v>
      </c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t="s">
        <v>18</v>
      </c>
    </row>
    <row r="321" spans="2:15" ht="12.75">
      <c r="B321" s="5" t="s">
        <v>308</v>
      </c>
      <c r="C321" s="5"/>
      <c r="D321" s="5"/>
      <c r="E321" s="5"/>
      <c r="F321" s="5"/>
      <c r="G321" s="5"/>
      <c r="H321" s="5"/>
      <c r="I321" s="5">
        <v>10</v>
      </c>
      <c r="J321" s="5">
        <v>1000</v>
      </c>
      <c r="K321" s="5"/>
      <c r="L321" s="5"/>
      <c r="M321" s="5"/>
      <c r="N321" s="5"/>
      <c r="O321" t="s">
        <v>18</v>
      </c>
    </row>
    <row r="322" spans="2:15" ht="12.75">
      <c r="B322" s="5" t="s">
        <v>309</v>
      </c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t="s">
        <v>18</v>
      </c>
    </row>
    <row r="323" spans="2:15" ht="12.75">
      <c r="B323" s="5" t="s">
        <v>310</v>
      </c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t="s">
        <v>18</v>
      </c>
    </row>
    <row r="324" spans="2:15" ht="12.75">
      <c r="B324" s="5" t="s">
        <v>311</v>
      </c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t="s">
        <v>18</v>
      </c>
    </row>
    <row r="325" spans="2:15" ht="12.75">
      <c r="B325" s="5" t="s">
        <v>312</v>
      </c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t="s">
        <v>18</v>
      </c>
    </row>
    <row r="326" spans="2:15" ht="12.75">
      <c r="B326" s="5" t="s">
        <v>313</v>
      </c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t="s">
        <v>18</v>
      </c>
    </row>
    <row r="327" spans="2:15" ht="12.75">
      <c r="B327" s="5" t="s">
        <v>314</v>
      </c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t="s">
        <v>18</v>
      </c>
    </row>
    <row r="328" spans="2:15" ht="12.75">
      <c r="B328" s="5" t="s">
        <v>315</v>
      </c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t="s">
        <v>18</v>
      </c>
    </row>
    <row r="329" spans="2:15" ht="12.75">
      <c r="B329" s="5" t="s">
        <v>316</v>
      </c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t="s">
        <v>18</v>
      </c>
    </row>
    <row r="330" spans="2:15" ht="12.75">
      <c r="B330" s="5" t="s">
        <v>317</v>
      </c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t="s">
        <v>18</v>
      </c>
    </row>
    <row r="331" spans="2:15" ht="12.75">
      <c r="B331" s="5" t="s">
        <v>318</v>
      </c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t="s">
        <v>18</v>
      </c>
    </row>
    <row r="332" spans="2:15" ht="12.75">
      <c r="B332" s="5" t="s">
        <v>319</v>
      </c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t="s">
        <v>18</v>
      </c>
    </row>
    <row r="333" spans="2:15" ht="12.75">
      <c r="B333" s="5" t="s">
        <v>320</v>
      </c>
      <c r="C333" s="5"/>
      <c r="D333" s="5"/>
      <c r="E333" s="5"/>
      <c r="F333" s="5"/>
      <c r="G333" s="5"/>
      <c r="H333" s="5"/>
      <c r="I333" s="5" t="s">
        <v>321</v>
      </c>
      <c r="J333" s="5">
        <v>3000</v>
      </c>
      <c r="K333" s="5"/>
      <c r="L333" s="5"/>
      <c r="M333" s="5"/>
      <c r="N333" s="5"/>
      <c r="O333" t="s">
        <v>18</v>
      </c>
    </row>
    <row r="334" spans="2:15" ht="12.75">
      <c r="B334" s="5" t="s">
        <v>322</v>
      </c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t="s">
        <v>18</v>
      </c>
    </row>
    <row r="335" spans="2:15" ht="12.75">
      <c r="B335" s="5" t="s">
        <v>323</v>
      </c>
      <c r="C335" s="5"/>
      <c r="D335" s="5"/>
      <c r="E335" s="5"/>
      <c r="F335" s="5"/>
      <c r="G335" s="5"/>
      <c r="H335" s="5"/>
      <c r="I335" s="5">
        <v>10</v>
      </c>
      <c r="J335" s="5">
        <v>1500</v>
      </c>
      <c r="K335" s="5"/>
      <c r="L335" s="5"/>
      <c r="M335" s="5"/>
      <c r="N335" s="5"/>
      <c r="O335" t="s">
        <v>18</v>
      </c>
    </row>
    <row r="336" spans="2:15" ht="12.75">
      <c r="B336" s="5" t="s">
        <v>324</v>
      </c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t="s">
        <v>18</v>
      </c>
    </row>
    <row r="337" spans="2:15" ht="12.75">
      <c r="B337" s="5" t="s">
        <v>325</v>
      </c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t="s">
        <v>18</v>
      </c>
    </row>
    <row r="338" spans="2:15" ht="12.7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t="s">
        <v>18</v>
      </c>
    </row>
    <row r="339" spans="2:15" ht="12.7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t="s">
        <v>18</v>
      </c>
    </row>
    <row r="340" spans="2:15" ht="12.75">
      <c r="B340" s="8" t="s">
        <v>326</v>
      </c>
      <c r="C340" s="8">
        <f>SUM(C341:C398)</f>
        <v>411.8</v>
      </c>
      <c r="D340" s="8">
        <f>SUM(D341:D398)</f>
        <v>30290</v>
      </c>
      <c r="E340" s="8">
        <f>SUM(E341:E398)</f>
        <v>0</v>
      </c>
      <c r="F340" s="8">
        <f>SUM(F341:F398)</f>
        <v>0</v>
      </c>
      <c r="G340" s="8">
        <f>SUM(G341:G398)</f>
        <v>292</v>
      </c>
      <c r="H340" s="8">
        <f>SUM(H341:H398)</f>
        <v>186560</v>
      </c>
      <c r="I340" s="8">
        <f>SUM(I341:I398)</f>
        <v>363</v>
      </c>
      <c r="J340" s="8">
        <f>SUM(J341:J398)</f>
        <v>291610</v>
      </c>
      <c r="K340" s="8">
        <f>SUM(K341:K398)</f>
        <v>339</v>
      </c>
      <c r="L340" s="8">
        <f>SUM(L341:L398)</f>
        <v>214770</v>
      </c>
      <c r="M340" s="8">
        <f>SUM(M341:M398)</f>
        <v>312</v>
      </c>
      <c r="N340" s="8">
        <f>SUM(N341:N398)</f>
        <v>197710</v>
      </c>
      <c r="O340" t="s">
        <v>18</v>
      </c>
    </row>
    <row r="341" spans="2:15" ht="12.75">
      <c r="B341" s="5" t="s">
        <v>327</v>
      </c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t="s">
        <v>18</v>
      </c>
    </row>
    <row r="342" spans="2:15" ht="12.75">
      <c r="B342" s="5" t="s">
        <v>328</v>
      </c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t="s">
        <v>18</v>
      </c>
    </row>
    <row r="343" spans="2:15" ht="12.75">
      <c r="B343" s="5" t="s">
        <v>329</v>
      </c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t="s">
        <v>18</v>
      </c>
    </row>
    <row r="344" spans="2:15" ht="12.75">
      <c r="B344" s="5" t="s">
        <v>330</v>
      </c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t="s">
        <v>18</v>
      </c>
    </row>
    <row r="345" spans="2:15" ht="12.75">
      <c r="B345" s="5" t="s">
        <v>331</v>
      </c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t="s">
        <v>18</v>
      </c>
    </row>
    <row r="346" spans="2:15" ht="12.75">
      <c r="B346" s="5" t="s">
        <v>332</v>
      </c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t="s">
        <v>18</v>
      </c>
    </row>
    <row r="347" spans="2:15" ht="12.75">
      <c r="B347" s="5" t="s">
        <v>333</v>
      </c>
      <c r="C347" s="5">
        <v>20</v>
      </c>
      <c r="D347" s="5">
        <v>100</v>
      </c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t="s">
        <v>18</v>
      </c>
    </row>
    <row r="348" spans="2:15" ht="12.75">
      <c r="B348" s="5" t="s">
        <v>334</v>
      </c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t="s">
        <v>18</v>
      </c>
    </row>
    <row r="349" spans="2:15" ht="12.75">
      <c r="B349" s="5" t="s">
        <v>335</v>
      </c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t="s">
        <v>18</v>
      </c>
    </row>
    <row r="350" spans="2:15" ht="12.75">
      <c r="B350" s="5" t="s">
        <v>336</v>
      </c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t="s">
        <v>18</v>
      </c>
    </row>
    <row r="351" spans="2:15" ht="12.75">
      <c r="B351" s="5" t="s">
        <v>337</v>
      </c>
      <c r="C351" s="5">
        <v>5</v>
      </c>
      <c r="D351" s="5">
        <v>1750</v>
      </c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t="s">
        <v>18</v>
      </c>
    </row>
    <row r="352" spans="2:15" ht="12.75">
      <c r="B352" s="5" t="s">
        <v>338</v>
      </c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t="s">
        <v>18</v>
      </c>
    </row>
    <row r="353" spans="2:15" ht="12.75">
      <c r="B353" s="5" t="s">
        <v>339</v>
      </c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t="s">
        <v>18</v>
      </c>
    </row>
    <row r="354" spans="2:15" ht="12.75">
      <c r="B354" s="5" t="s">
        <v>340</v>
      </c>
      <c r="C354" s="5"/>
      <c r="D354" s="5"/>
      <c r="E354" s="5"/>
      <c r="F354" s="5"/>
      <c r="G354" s="5"/>
      <c r="H354" s="5"/>
      <c r="I354" s="5">
        <v>10</v>
      </c>
      <c r="J354" s="5">
        <v>36000</v>
      </c>
      <c r="K354" s="5"/>
      <c r="L354" s="5"/>
      <c r="M354" s="5"/>
      <c r="N354" s="5"/>
      <c r="O354" t="s">
        <v>18</v>
      </c>
    </row>
    <row r="355" spans="2:15" ht="12.75">
      <c r="B355" s="5" t="s">
        <v>341</v>
      </c>
      <c r="C355" s="5"/>
      <c r="D355" s="5"/>
      <c r="E355" s="5"/>
      <c r="F355" s="5"/>
      <c r="G355" s="5">
        <v>30</v>
      </c>
      <c r="H355" s="5">
        <v>7500</v>
      </c>
      <c r="I355" s="5">
        <v>30</v>
      </c>
      <c r="J355" s="5">
        <v>7500</v>
      </c>
      <c r="K355" s="5">
        <v>50</v>
      </c>
      <c r="L355" s="5">
        <v>12500</v>
      </c>
      <c r="M355" s="5">
        <v>50</v>
      </c>
      <c r="N355" s="5">
        <v>12500</v>
      </c>
      <c r="O355" t="s">
        <v>18</v>
      </c>
    </row>
    <row r="356" spans="2:15" ht="12.75">
      <c r="B356" s="5" t="s">
        <v>342</v>
      </c>
      <c r="C356" s="5"/>
      <c r="D356" s="5"/>
      <c r="E356" s="5"/>
      <c r="F356" s="5"/>
      <c r="G356" s="5">
        <v>8</v>
      </c>
      <c r="H356" s="5">
        <v>4240</v>
      </c>
      <c r="I356" s="5">
        <v>8</v>
      </c>
      <c r="J356" s="5">
        <v>4240</v>
      </c>
      <c r="K356" s="5">
        <v>12</v>
      </c>
      <c r="L356" s="5">
        <v>6480</v>
      </c>
      <c r="M356" s="5">
        <v>12</v>
      </c>
      <c r="N356" s="5">
        <v>6480</v>
      </c>
      <c r="O356" t="s">
        <v>18</v>
      </c>
    </row>
    <row r="357" spans="2:15" ht="12.75">
      <c r="B357" s="5" t="s">
        <v>343</v>
      </c>
      <c r="C357" s="5"/>
      <c r="D357" s="5"/>
      <c r="E357" s="5"/>
      <c r="F357" s="5"/>
      <c r="G357" s="5">
        <v>20</v>
      </c>
      <c r="H357" s="5">
        <v>5000</v>
      </c>
      <c r="I357" s="5">
        <v>20</v>
      </c>
      <c r="J357" s="5">
        <v>5000</v>
      </c>
      <c r="K357" s="5">
        <v>30</v>
      </c>
      <c r="L357" s="5">
        <v>7500</v>
      </c>
      <c r="M357" s="5">
        <v>30</v>
      </c>
      <c r="N357" s="5">
        <v>7500</v>
      </c>
      <c r="O357" t="s">
        <v>18</v>
      </c>
    </row>
    <row r="358" spans="2:15" ht="12.75">
      <c r="B358" s="5" t="s">
        <v>344</v>
      </c>
      <c r="C358" s="5"/>
      <c r="D358" s="5"/>
      <c r="E358" s="5"/>
      <c r="F358" s="5"/>
      <c r="G358" s="5">
        <v>20</v>
      </c>
      <c r="H358" s="5">
        <v>940</v>
      </c>
      <c r="I358" s="5">
        <v>20</v>
      </c>
      <c r="J358" s="5">
        <v>940</v>
      </c>
      <c r="K358" s="5">
        <v>30</v>
      </c>
      <c r="L358" s="5">
        <v>1410</v>
      </c>
      <c r="M358" s="5">
        <v>30</v>
      </c>
      <c r="N358" s="5">
        <v>1410</v>
      </c>
      <c r="O358" t="s">
        <v>18</v>
      </c>
    </row>
    <row r="359" spans="2:15" ht="12.75">
      <c r="B359" s="5" t="s">
        <v>345</v>
      </c>
      <c r="C359" s="5"/>
      <c r="D359" s="5"/>
      <c r="E359" s="5"/>
      <c r="F359" s="5"/>
      <c r="G359" s="5">
        <v>6</v>
      </c>
      <c r="H359" s="5">
        <v>19200</v>
      </c>
      <c r="I359" s="5">
        <v>6</v>
      </c>
      <c r="J359" s="5">
        <v>19200</v>
      </c>
      <c r="K359" s="5">
        <v>8</v>
      </c>
      <c r="L359" s="5">
        <v>25600</v>
      </c>
      <c r="M359" s="5">
        <v>8</v>
      </c>
      <c r="N359" s="5">
        <v>25600</v>
      </c>
      <c r="O359" t="s">
        <v>18</v>
      </c>
    </row>
    <row r="360" spans="2:15" ht="14.25" customHeight="1">
      <c r="B360" s="5" t="s">
        <v>346</v>
      </c>
      <c r="C360" s="5"/>
      <c r="D360" s="5"/>
      <c r="E360" s="5"/>
      <c r="F360" s="5"/>
      <c r="G360" s="5">
        <v>2</v>
      </c>
      <c r="H360" s="5">
        <v>6000</v>
      </c>
      <c r="I360" s="5">
        <v>2</v>
      </c>
      <c r="J360" s="5">
        <v>6000</v>
      </c>
      <c r="K360" s="5">
        <v>3</v>
      </c>
      <c r="L360" s="5">
        <v>9000</v>
      </c>
      <c r="M360" s="5">
        <v>3</v>
      </c>
      <c r="N360" s="5">
        <v>9000</v>
      </c>
      <c r="O360" t="s">
        <v>18</v>
      </c>
    </row>
    <row r="361" spans="2:15" ht="17.25" customHeight="1">
      <c r="B361" s="5" t="s">
        <v>347</v>
      </c>
      <c r="C361" s="5"/>
      <c r="D361" s="5"/>
      <c r="E361" s="5"/>
      <c r="F361" s="5"/>
      <c r="G361" s="5">
        <v>30</v>
      </c>
      <c r="H361" s="5">
        <v>15000</v>
      </c>
      <c r="I361" s="5">
        <v>50</v>
      </c>
      <c r="J361" s="5">
        <v>25000</v>
      </c>
      <c r="K361" s="5">
        <v>50</v>
      </c>
      <c r="L361" s="5">
        <v>25000</v>
      </c>
      <c r="M361" s="5">
        <v>60</v>
      </c>
      <c r="N361" s="5">
        <v>30000</v>
      </c>
      <c r="O361" t="s">
        <v>18</v>
      </c>
    </row>
    <row r="362" spans="2:15" ht="12.75">
      <c r="B362" s="5" t="s">
        <v>348</v>
      </c>
      <c r="C362" s="5"/>
      <c r="D362" s="5"/>
      <c r="E362" s="5"/>
      <c r="F362" s="5"/>
      <c r="G362" s="5">
        <v>20</v>
      </c>
      <c r="H362" s="5">
        <v>10000</v>
      </c>
      <c r="I362" s="5">
        <v>30</v>
      </c>
      <c r="J362" s="5">
        <v>15000</v>
      </c>
      <c r="K362" s="5">
        <v>30</v>
      </c>
      <c r="L362" s="5">
        <v>15000</v>
      </c>
      <c r="M362" s="5">
        <v>40</v>
      </c>
      <c r="N362" s="5">
        <v>20000</v>
      </c>
      <c r="O362" t="s">
        <v>18</v>
      </c>
    </row>
    <row r="363" spans="2:15" ht="12.75">
      <c r="B363" s="5" t="s">
        <v>349</v>
      </c>
      <c r="C363" s="5"/>
      <c r="D363" s="5"/>
      <c r="E363" s="5"/>
      <c r="F363" s="5"/>
      <c r="G363" s="5">
        <v>4</v>
      </c>
      <c r="H363" s="5">
        <v>2000</v>
      </c>
      <c r="I363" s="5">
        <v>4</v>
      </c>
      <c r="J363" s="5">
        <v>2000</v>
      </c>
      <c r="K363" s="5">
        <v>6</v>
      </c>
      <c r="L363" s="5">
        <v>2500</v>
      </c>
      <c r="M363" s="5">
        <v>6</v>
      </c>
      <c r="N363" s="5">
        <v>2500</v>
      </c>
      <c r="O363" t="s">
        <v>18</v>
      </c>
    </row>
    <row r="364" spans="2:15" ht="12.75">
      <c r="B364" s="5" t="s">
        <v>350</v>
      </c>
      <c r="C364" s="5"/>
      <c r="D364" s="5"/>
      <c r="E364" s="5"/>
      <c r="F364" s="5"/>
      <c r="G364" s="5">
        <v>6</v>
      </c>
      <c r="H364" s="5">
        <v>6000</v>
      </c>
      <c r="I364" s="5"/>
      <c r="J364" s="5"/>
      <c r="K364" s="5"/>
      <c r="L364" s="5"/>
      <c r="M364" s="5"/>
      <c r="N364" s="5"/>
      <c r="O364" t="s">
        <v>18</v>
      </c>
    </row>
    <row r="365" spans="2:15" ht="12.75">
      <c r="B365" s="5" t="s">
        <v>351</v>
      </c>
      <c r="C365" s="5"/>
      <c r="D365" s="5"/>
      <c r="E365" s="5"/>
      <c r="F365" s="5"/>
      <c r="G365" s="5">
        <v>40</v>
      </c>
      <c r="H365" s="5">
        <v>28000</v>
      </c>
      <c r="I365" s="5">
        <v>40</v>
      </c>
      <c r="J365" s="5">
        <v>28000</v>
      </c>
      <c r="K365" s="5">
        <v>50</v>
      </c>
      <c r="L365" s="5">
        <v>35000</v>
      </c>
      <c r="M365" s="5">
        <v>50</v>
      </c>
      <c r="N365" s="5">
        <v>35000</v>
      </c>
      <c r="O365" t="s">
        <v>18</v>
      </c>
    </row>
    <row r="366" spans="2:15" ht="12.75">
      <c r="B366" s="5" t="s">
        <v>352</v>
      </c>
      <c r="C366" s="5"/>
      <c r="D366" s="5"/>
      <c r="E366" s="5"/>
      <c r="F366" s="5"/>
      <c r="G366" s="5">
        <v>3</v>
      </c>
      <c r="H366" s="5">
        <v>2100</v>
      </c>
      <c r="I366" s="5">
        <v>6</v>
      </c>
      <c r="J366" s="5">
        <v>4200</v>
      </c>
      <c r="K366" s="5">
        <v>6</v>
      </c>
      <c r="L366" s="5">
        <v>4200</v>
      </c>
      <c r="M366" s="5">
        <v>6</v>
      </c>
      <c r="N366" s="5">
        <v>4200</v>
      </c>
      <c r="O366" t="s">
        <v>18</v>
      </c>
    </row>
    <row r="367" spans="2:15" ht="12.75">
      <c r="B367" s="5" t="s">
        <v>353</v>
      </c>
      <c r="C367" s="5"/>
      <c r="D367" s="5"/>
      <c r="E367" s="5"/>
      <c r="F367" s="5"/>
      <c r="G367" s="5"/>
      <c r="H367" s="5"/>
      <c r="I367" s="5">
        <v>4</v>
      </c>
      <c r="J367" s="5">
        <v>11360</v>
      </c>
      <c r="K367" s="5">
        <v>6</v>
      </c>
      <c r="L367" s="5">
        <v>17040</v>
      </c>
      <c r="M367" s="5">
        <v>6</v>
      </c>
      <c r="N367" s="5">
        <v>17040</v>
      </c>
      <c r="O367" t="s">
        <v>18</v>
      </c>
    </row>
    <row r="368" spans="2:15" ht="12.75">
      <c r="B368" s="5" t="s">
        <v>354</v>
      </c>
      <c r="C368" s="5"/>
      <c r="D368" s="5"/>
      <c r="E368" s="5"/>
      <c r="F368" s="5"/>
      <c r="G368" s="5"/>
      <c r="H368" s="5"/>
      <c r="I368" s="5">
        <v>4</v>
      </c>
      <c r="J368" s="5">
        <v>8320</v>
      </c>
      <c r="K368" s="5">
        <v>4</v>
      </c>
      <c r="L368" s="5">
        <v>8320</v>
      </c>
      <c r="M368" s="5">
        <v>5</v>
      </c>
      <c r="N368" s="5">
        <v>10400</v>
      </c>
      <c r="O368" t="s">
        <v>18</v>
      </c>
    </row>
    <row r="369" spans="2:15" ht="12.75">
      <c r="B369" s="5" t="s">
        <v>355</v>
      </c>
      <c r="C369" s="5"/>
      <c r="D369" s="5"/>
      <c r="E369" s="5"/>
      <c r="F369" s="5"/>
      <c r="G369" s="5"/>
      <c r="H369" s="5"/>
      <c r="I369" s="5">
        <v>5</v>
      </c>
      <c r="J369" s="5">
        <v>13400</v>
      </c>
      <c r="K369" s="5">
        <v>5</v>
      </c>
      <c r="L369" s="5">
        <v>13400</v>
      </c>
      <c r="M369" s="5">
        <v>6</v>
      </c>
      <c r="N369" s="5">
        <v>16080</v>
      </c>
      <c r="O369" t="s">
        <v>18</v>
      </c>
    </row>
    <row r="370" spans="2:15" ht="12.75">
      <c r="B370" s="5" t="s">
        <v>356</v>
      </c>
      <c r="C370" s="5"/>
      <c r="D370" s="5"/>
      <c r="E370" s="5"/>
      <c r="F370" s="5"/>
      <c r="G370" s="5"/>
      <c r="H370" s="5"/>
      <c r="I370" s="5">
        <v>2</v>
      </c>
      <c r="J370" s="5">
        <v>12400</v>
      </c>
      <c r="K370" s="5">
        <v>2</v>
      </c>
      <c r="L370" s="5">
        <v>12400</v>
      </c>
      <c r="M370" s="5"/>
      <c r="N370" s="5"/>
      <c r="O370" t="s">
        <v>18</v>
      </c>
    </row>
    <row r="371" spans="2:15" ht="12.75">
      <c r="B371" s="5" t="s">
        <v>357</v>
      </c>
      <c r="C371" s="5"/>
      <c r="D371" s="5"/>
      <c r="E371" s="5"/>
      <c r="F371" s="5"/>
      <c r="G371" s="5">
        <v>3</v>
      </c>
      <c r="H371" s="5">
        <v>1020</v>
      </c>
      <c r="I371" s="5">
        <v>5</v>
      </c>
      <c r="J371" s="5">
        <v>1750</v>
      </c>
      <c r="K371" s="5">
        <v>6</v>
      </c>
      <c r="L371" s="5">
        <v>2100</v>
      </c>
      <c r="M371" s="5"/>
      <c r="N371" s="5"/>
      <c r="O371" t="s">
        <v>18</v>
      </c>
    </row>
    <row r="372" spans="2:15" ht="12.75">
      <c r="B372" s="5" t="s">
        <v>358</v>
      </c>
      <c r="C372" s="5"/>
      <c r="D372" s="5"/>
      <c r="E372" s="5"/>
      <c r="F372" s="5"/>
      <c r="G372" s="5">
        <v>3</v>
      </c>
      <c r="H372" s="5">
        <v>1560</v>
      </c>
      <c r="I372" s="5">
        <v>5</v>
      </c>
      <c r="J372" s="5">
        <v>2600</v>
      </c>
      <c r="K372" s="5">
        <v>6</v>
      </c>
      <c r="L372" s="5">
        <v>3120</v>
      </c>
      <c r="M372" s="5"/>
      <c r="N372" s="5"/>
      <c r="O372" t="s">
        <v>18</v>
      </c>
    </row>
    <row r="373" spans="2:15" ht="12.75">
      <c r="B373" s="5" t="s">
        <v>359</v>
      </c>
      <c r="C373" s="5"/>
      <c r="D373" s="5"/>
      <c r="E373" s="5"/>
      <c r="F373" s="5"/>
      <c r="G373" s="5">
        <v>15</v>
      </c>
      <c r="H373" s="5">
        <v>4800</v>
      </c>
      <c r="I373" s="5">
        <v>20</v>
      </c>
      <c r="J373" s="5">
        <v>6400</v>
      </c>
      <c r="K373" s="5">
        <v>20</v>
      </c>
      <c r="L373" s="5">
        <v>6400</v>
      </c>
      <c r="M373" s="5"/>
      <c r="N373" s="5"/>
      <c r="O373" t="s">
        <v>18</v>
      </c>
    </row>
    <row r="374" spans="2:15" ht="12.75">
      <c r="B374" s="5" t="s">
        <v>360</v>
      </c>
      <c r="C374" s="5"/>
      <c r="D374" s="5"/>
      <c r="E374" s="5"/>
      <c r="F374" s="5"/>
      <c r="G374" s="5">
        <v>10</v>
      </c>
      <c r="H374" s="5">
        <v>5200</v>
      </c>
      <c r="I374" s="5">
        <v>15</v>
      </c>
      <c r="J374" s="5">
        <v>7800</v>
      </c>
      <c r="K374" s="5">
        <v>15</v>
      </c>
      <c r="L374" s="5">
        <v>7800</v>
      </c>
      <c r="M374" s="5"/>
      <c r="N374" s="5"/>
      <c r="O374" t="s">
        <v>18</v>
      </c>
    </row>
    <row r="375" spans="2:15" ht="12.75">
      <c r="B375" s="5" t="s">
        <v>325</v>
      </c>
      <c r="C375" s="5"/>
      <c r="D375" s="5"/>
      <c r="E375" s="5"/>
      <c r="F375" s="5"/>
      <c r="G375" s="5">
        <v>36</v>
      </c>
      <c r="H375" s="5">
        <v>36000</v>
      </c>
      <c r="I375" s="5">
        <v>36</v>
      </c>
      <c r="J375" s="5">
        <v>36500</v>
      </c>
      <c r="K375" s="5"/>
      <c r="L375" s="5"/>
      <c r="M375" s="5"/>
      <c r="N375" s="5"/>
      <c r="O375" t="s">
        <v>18</v>
      </c>
    </row>
    <row r="376" spans="2:15" ht="12.75">
      <c r="B376" s="5" t="s">
        <v>361</v>
      </c>
      <c r="C376" s="5"/>
      <c r="D376" s="5"/>
      <c r="E376" s="5"/>
      <c r="F376" s="5"/>
      <c r="G376" s="5">
        <v>36</v>
      </c>
      <c r="H376" s="5">
        <v>32000</v>
      </c>
      <c r="I376" s="5">
        <v>36</v>
      </c>
      <c r="J376" s="5">
        <v>32000</v>
      </c>
      <c r="K376" s="5"/>
      <c r="L376" s="5"/>
      <c r="M376" s="5"/>
      <c r="N376" s="5"/>
      <c r="O376" t="s">
        <v>18</v>
      </c>
    </row>
    <row r="377" spans="2:15" ht="12.75">
      <c r="B377" s="5" t="s">
        <v>362</v>
      </c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t="s">
        <v>18</v>
      </c>
    </row>
    <row r="378" spans="2:15" ht="12.75">
      <c r="B378" s="5" t="s">
        <v>31</v>
      </c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t="s">
        <v>18</v>
      </c>
    </row>
    <row r="379" spans="2:15" ht="12.75">
      <c r="B379" s="5" t="s">
        <v>363</v>
      </c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t="s">
        <v>18</v>
      </c>
    </row>
    <row r="380" spans="2:15" ht="12.75">
      <c r="B380" s="5" t="s">
        <v>364</v>
      </c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t="s">
        <v>18</v>
      </c>
    </row>
    <row r="381" spans="2:15" ht="12.75">
      <c r="B381" s="5" t="s">
        <v>365</v>
      </c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t="s">
        <v>18</v>
      </c>
    </row>
    <row r="382" spans="2:15" ht="12.75">
      <c r="B382" s="5" t="s">
        <v>366</v>
      </c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t="s">
        <v>18</v>
      </c>
    </row>
    <row r="383" spans="2:15" ht="12.75">
      <c r="B383" s="5" t="s">
        <v>367</v>
      </c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t="s">
        <v>18</v>
      </c>
    </row>
    <row r="384" spans="2:15" ht="12.75">
      <c r="B384" s="5" t="s">
        <v>368</v>
      </c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t="s">
        <v>18</v>
      </c>
    </row>
    <row r="385" spans="2:15" ht="12.75">
      <c r="B385" s="5" t="s">
        <v>87</v>
      </c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t="s">
        <v>18</v>
      </c>
    </row>
    <row r="386" spans="2:15" ht="12.75">
      <c r="B386" s="5" t="s">
        <v>369</v>
      </c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t="s">
        <v>18</v>
      </c>
    </row>
    <row r="387" spans="2:15" ht="12.75">
      <c r="B387" s="5" t="s">
        <v>370</v>
      </c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t="s">
        <v>18</v>
      </c>
    </row>
    <row r="388" spans="2:15" ht="12.75">
      <c r="B388" s="5" t="s">
        <v>371</v>
      </c>
      <c r="C388" s="5">
        <v>306.8</v>
      </c>
      <c r="D388" s="5">
        <v>27340</v>
      </c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t="s">
        <v>18</v>
      </c>
    </row>
    <row r="389" spans="2:15" ht="12.75">
      <c r="B389" s="5" t="s">
        <v>372</v>
      </c>
      <c r="C389" s="5">
        <v>80</v>
      </c>
      <c r="D389" s="5">
        <v>1100</v>
      </c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t="s">
        <v>18</v>
      </c>
    </row>
    <row r="390" spans="2:15" ht="12.75">
      <c r="B390" s="5" t="s">
        <v>373</v>
      </c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t="s">
        <v>18</v>
      </c>
    </row>
    <row r="391" spans="2:15" ht="12.75">
      <c r="B391" s="5" t="s">
        <v>374</v>
      </c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t="s">
        <v>18</v>
      </c>
    </row>
    <row r="392" spans="2:15" ht="12.75">
      <c r="B392" s="5" t="s">
        <v>375</v>
      </c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t="s">
        <v>18</v>
      </c>
    </row>
    <row r="393" spans="2:15" ht="12.75">
      <c r="B393" s="5" t="s">
        <v>89</v>
      </c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t="s">
        <v>18</v>
      </c>
    </row>
    <row r="394" spans="2:15" ht="12.75">
      <c r="B394" s="5" t="s">
        <v>376</v>
      </c>
      <c r="C394" s="5"/>
      <c r="D394" s="5"/>
      <c r="E394" s="5"/>
      <c r="F394" s="5"/>
      <c r="G394" s="5"/>
      <c r="H394" s="5"/>
      <c r="I394" s="5">
        <v>5</v>
      </c>
      <c r="J394" s="5">
        <v>6000</v>
      </c>
      <c r="K394" s="5"/>
      <c r="L394" s="5"/>
      <c r="M394" s="5"/>
      <c r="N394" s="5"/>
      <c r="O394" t="s">
        <v>18</v>
      </c>
    </row>
    <row r="395" spans="2:15" ht="12.75">
      <c r="B395" s="5" t="s">
        <v>377</v>
      </c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t="s">
        <v>18</v>
      </c>
    </row>
    <row r="396" spans="2:15" ht="12.75">
      <c r="B396" s="5" t="s">
        <v>378</v>
      </c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t="s">
        <v>18</v>
      </c>
    </row>
    <row r="397" spans="2:15" ht="12.75">
      <c r="B397" s="5" t="s">
        <v>379</v>
      </c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t="s">
        <v>18</v>
      </c>
    </row>
    <row r="398" spans="2:15" ht="12.75">
      <c r="B398" s="5" t="s">
        <v>380</v>
      </c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t="s">
        <v>18</v>
      </c>
    </row>
    <row r="399" spans="2:15" ht="12.7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t="s">
        <v>18</v>
      </c>
    </row>
    <row r="400" spans="2:15" ht="12.7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t="s">
        <v>18</v>
      </c>
    </row>
    <row r="401" spans="2:15" ht="12.75">
      <c r="B401" s="8" t="s">
        <v>381</v>
      </c>
      <c r="C401" s="8">
        <f>SUM(C402:C421)</f>
        <v>235</v>
      </c>
      <c r="D401" s="8">
        <f>SUM(D402:D421)</f>
        <v>223268.66999999998</v>
      </c>
      <c r="E401" s="8">
        <f>SUM(E402:E421)</f>
        <v>0</v>
      </c>
      <c r="F401" s="8">
        <f>SUM(F402:F421)</f>
        <v>0</v>
      </c>
      <c r="G401" s="8">
        <f>SUM(G402:G421)</f>
        <v>0</v>
      </c>
      <c r="H401" s="8">
        <f>SUM(H402:H421)</f>
        <v>0</v>
      </c>
      <c r="I401" s="8">
        <f>SUM(I402:I421)</f>
        <v>2</v>
      </c>
      <c r="J401" s="8">
        <f>SUM(J402:J421)</f>
        <v>2040000</v>
      </c>
      <c r="K401" s="8">
        <f>SUM(K402:K421)</f>
        <v>0</v>
      </c>
      <c r="L401" s="8">
        <f>SUM(L402:L421)</f>
        <v>0</v>
      </c>
      <c r="M401" s="8">
        <f>SUM(M402:M421)</f>
        <v>0</v>
      </c>
      <c r="N401" s="8">
        <f>SUM(N402:N421)</f>
        <v>0</v>
      </c>
      <c r="O401" t="s">
        <v>18</v>
      </c>
    </row>
    <row r="402" spans="2:15" ht="12.75">
      <c r="B402" s="5" t="s">
        <v>382</v>
      </c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t="s">
        <v>18</v>
      </c>
    </row>
    <row r="403" spans="2:15" ht="12.75">
      <c r="B403" s="5" t="s">
        <v>383</v>
      </c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t="s">
        <v>18</v>
      </c>
    </row>
    <row r="404" spans="2:15" ht="12.75">
      <c r="B404" s="5" t="s">
        <v>384</v>
      </c>
      <c r="C404" s="5"/>
      <c r="D404" s="5">
        <v>107196.67</v>
      </c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t="s">
        <v>18</v>
      </c>
    </row>
    <row r="405" spans="2:15" ht="12.75">
      <c r="B405" s="5" t="s">
        <v>385</v>
      </c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t="s">
        <v>18</v>
      </c>
    </row>
    <row r="406" spans="2:15" ht="12.75">
      <c r="B406" s="5" t="s">
        <v>386</v>
      </c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t="s">
        <v>18</v>
      </c>
    </row>
    <row r="407" spans="2:15" ht="12.75">
      <c r="B407" s="5" t="s">
        <v>387</v>
      </c>
      <c r="C407" s="5"/>
      <c r="D407" s="5"/>
      <c r="E407" s="5"/>
      <c r="F407" s="5"/>
      <c r="G407" s="5"/>
      <c r="H407" s="5"/>
      <c r="I407" s="5">
        <v>1</v>
      </c>
      <c r="J407" s="5">
        <v>1500000</v>
      </c>
      <c r="K407" s="5"/>
      <c r="L407" s="5"/>
      <c r="M407" s="5"/>
      <c r="N407" s="5"/>
      <c r="O407" t="s">
        <v>18</v>
      </c>
    </row>
    <row r="408" spans="2:15" ht="12.75">
      <c r="B408" s="5" t="s">
        <v>388</v>
      </c>
      <c r="C408" s="5"/>
      <c r="D408" s="5"/>
      <c r="E408" s="5"/>
      <c r="F408" s="5"/>
      <c r="G408" s="5"/>
      <c r="H408" s="5"/>
      <c r="I408" s="5">
        <v>1</v>
      </c>
      <c r="J408" s="5">
        <v>540000</v>
      </c>
      <c r="K408" s="5"/>
      <c r="L408" s="5"/>
      <c r="M408" s="5"/>
      <c r="N408" s="5"/>
      <c r="O408" t="s">
        <v>18</v>
      </c>
    </row>
    <row r="409" spans="2:15" ht="12.75">
      <c r="B409" s="5" t="s">
        <v>389</v>
      </c>
      <c r="C409" s="5"/>
      <c r="D409" s="5">
        <v>81776</v>
      </c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t="s">
        <v>18</v>
      </c>
    </row>
    <row r="410" spans="2:15" ht="12.75">
      <c r="B410" s="5" t="s">
        <v>390</v>
      </c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t="s">
        <v>18</v>
      </c>
    </row>
    <row r="411" spans="2:15" ht="12.75">
      <c r="B411" s="5" t="s">
        <v>391</v>
      </c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t="s">
        <v>18</v>
      </c>
    </row>
    <row r="412" spans="2:15" ht="12.75">
      <c r="B412" s="5" t="s">
        <v>392</v>
      </c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t="s">
        <v>18</v>
      </c>
    </row>
    <row r="413" spans="2:15" ht="12.75">
      <c r="B413" s="5" t="s">
        <v>393</v>
      </c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t="s">
        <v>18</v>
      </c>
    </row>
    <row r="414" spans="2:15" ht="12.75">
      <c r="B414" s="5" t="s">
        <v>394</v>
      </c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t="s">
        <v>18</v>
      </c>
    </row>
    <row r="415" spans="2:15" ht="12.75">
      <c r="B415" s="5" t="s">
        <v>395</v>
      </c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t="s">
        <v>18</v>
      </c>
    </row>
    <row r="416" spans="2:15" ht="12.75">
      <c r="B416" s="5" t="s">
        <v>396</v>
      </c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t="s">
        <v>18</v>
      </c>
    </row>
    <row r="417" spans="2:15" ht="12.75">
      <c r="B417" s="5" t="s">
        <v>397</v>
      </c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t="s">
        <v>18</v>
      </c>
    </row>
    <row r="418" spans="2:15" ht="12.75">
      <c r="B418" s="5" t="s">
        <v>398</v>
      </c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t="s">
        <v>18</v>
      </c>
    </row>
    <row r="419" spans="2:15" ht="12.75">
      <c r="B419" s="5" t="s">
        <v>399</v>
      </c>
      <c r="C419" s="5">
        <v>235</v>
      </c>
      <c r="D419" s="5">
        <v>34296</v>
      </c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t="s">
        <v>18</v>
      </c>
    </row>
    <row r="420" spans="2:15" ht="12.75">
      <c r="B420" s="5" t="s">
        <v>400</v>
      </c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t="s">
        <v>18</v>
      </c>
    </row>
    <row r="421" spans="2:15" ht="12.75">
      <c r="B421" s="5" t="s">
        <v>401</v>
      </c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t="s">
        <v>18</v>
      </c>
    </row>
    <row r="422" spans="2:15" ht="12.7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t="s">
        <v>18</v>
      </c>
    </row>
    <row r="423" spans="2:15" ht="12.7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t="s">
        <v>18</v>
      </c>
    </row>
    <row r="424" spans="2:15" ht="12.7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t="s">
        <v>18</v>
      </c>
    </row>
    <row r="425" spans="2:15" ht="12.75">
      <c r="B425" s="8" t="s">
        <v>402</v>
      </c>
      <c r="C425" s="8">
        <f>SUM(C426:C463)</f>
        <v>0</v>
      </c>
      <c r="D425" s="8">
        <f>SUM(D426:D463)</f>
        <v>1232765.75</v>
      </c>
      <c r="E425" s="8">
        <f>SUM(E426:E463)</f>
        <v>0</v>
      </c>
      <c r="F425" s="8">
        <f>SUM(F426:F463)</f>
        <v>29068.32</v>
      </c>
      <c r="G425" s="8">
        <f>SUM(G426:G463)</f>
        <v>0</v>
      </c>
      <c r="H425" s="8">
        <f>SUM(H426:H463)</f>
        <v>105800</v>
      </c>
      <c r="I425" s="8">
        <f>SUM(I426:I463)</f>
        <v>0</v>
      </c>
      <c r="J425" s="8">
        <f>SUM(J426:J463)</f>
        <v>133000</v>
      </c>
      <c r="K425" s="8">
        <f>SUM(K426:K463)</f>
        <v>0</v>
      </c>
      <c r="L425" s="8">
        <f>SUM(L426:L463)</f>
        <v>149500</v>
      </c>
      <c r="M425" s="8">
        <f>SUM(M426:M463)</f>
        <v>0</v>
      </c>
      <c r="N425" s="8">
        <f>SUM(N426:N463)</f>
        <v>167000</v>
      </c>
      <c r="O425" t="s">
        <v>18</v>
      </c>
    </row>
    <row r="426" spans="2:15" ht="12.75">
      <c r="B426" s="5" t="s">
        <v>403</v>
      </c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t="s">
        <v>18</v>
      </c>
    </row>
    <row r="427" spans="2:15" ht="12.75">
      <c r="B427" s="5" t="s">
        <v>404</v>
      </c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t="s">
        <v>18</v>
      </c>
    </row>
    <row r="428" spans="2:15" ht="12.75">
      <c r="B428" s="5" t="s">
        <v>405</v>
      </c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t="s">
        <v>18</v>
      </c>
    </row>
    <row r="429" spans="2:15" ht="12.75">
      <c r="B429" s="5" t="s">
        <v>406</v>
      </c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t="s">
        <v>18</v>
      </c>
    </row>
    <row r="430" spans="2:15" ht="12.75">
      <c r="B430" s="5" t="s">
        <v>407</v>
      </c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t="s">
        <v>18</v>
      </c>
    </row>
    <row r="431" spans="2:15" ht="12.75">
      <c r="B431" s="5" t="s">
        <v>408</v>
      </c>
      <c r="C431" s="5"/>
      <c r="D431" s="5">
        <v>898500</v>
      </c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t="s">
        <v>18</v>
      </c>
    </row>
    <row r="432" spans="2:15" ht="12.75">
      <c r="B432" s="5" t="s">
        <v>409</v>
      </c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t="s">
        <v>18</v>
      </c>
    </row>
    <row r="433" spans="2:15" ht="12.75">
      <c r="B433" s="5" t="s">
        <v>410</v>
      </c>
      <c r="C433" s="5"/>
      <c r="D433" s="5">
        <v>11609.19</v>
      </c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t="s">
        <v>18</v>
      </c>
    </row>
    <row r="434" spans="2:15" ht="12.75">
      <c r="B434" s="5" t="s">
        <v>411</v>
      </c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t="s">
        <v>18</v>
      </c>
    </row>
    <row r="435" spans="2:15" ht="12.75">
      <c r="B435" s="5" t="s">
        <v>412</v>
      </c>
      <c r="C435" s="5"/>
      <c r="D435" s="5"/>
      <c r="E435" s="5"/>
      <c r="F435" s="5"/>
      <c r="G435" s="5"/>
      <c r="H435" s="5">
        <v>4000</v>
      </c>
      <c r="I435" s="5"/>
      <c r="J435" s="5">
        <v>6000</v>
      </c>
      <c r="K435" s="5"/>
      <c r="L435" s="5">
        <v>7500</v>
      </c>
      <c r="M435" s="5"/>
      <c r="N435" s="5">
        <v>8000</v>
      </c>
      <c r="O435" t="s">
        <v>18</v>
      </c>
    </row>
    <row r="436" spans="2:15" ht="12.75">
      <c r="B436" s="5" t="s">
        <v>413</v>
      </c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t="s">
        <v>18</v>
      </c>
    </row>
    <row r="437" spans="2:15" ht="12.75">
      <c r="B437" s="5" t="s">
        <v>414</v>
      </c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t="s">
        <v>18</v>
      </c>
    </row>
    <row r="438" spans="2:15" ht="12.75">
      <c r="B438" s="5" t="s">
        <v>415</v>
      </c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t="s">
        <v>18</v>
      </c>
    </row>
    <row r="439" spans="2:15" ht="12.75">
      <c r="B439" s="5" t="s">
        <v>416</v>
      </c>
      <c r="C439" s="5"/>
      <c r="D439" s="5">
        <v>16285.24</v>
      </c>
      <c r="E439" s="5"/>
      <c r="F439" s="5">
        <v>9758.32</v>
      </c>
      <c r="G439" s="5"/>
      <c r="H439" s="5">
        <v>10000</v>
      </c>
      <c r="I439" s="5"/>
      <c r="J439" s="5">
        <v>12000</v>
      </c>
      <c r="K439" s="5"/>
      <c r="L439" s="5">
        <v>15000</v>
      </c>
      <c r="M439" s="5"/>
      <c r="N439" s="5">
        <v>17000</v>
      </c>
      <c r="O439" t="s">
        <v>18</v>
      </c>
    </row>
    <row r="440" spans="2:15" ht="12.75">
      <c r="B440" s="5" t="s">
        <v>417</v>
      </c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t="s">
        <v>18</v>
      </c>
    </row>
    <row r="441" spans="2:15" ht="12.75">
      <c r="B441" s="5" t="s">
        <v>418</v>
      </c>
      <c r="C441" s="5"/>
      <c r="D441" s="5">
        <v>11180.36</v>
      </c>
      <c r="E441" s="5"/>
      <c r="F441" s="5"/>
      <c r="G441" s="5"/>
      <c r="H441" s="5">
        <v>7800</v>
      </c>
      <c r="I441" s="5"/>
      <c r="J441" s="5">
        <v>10000</v>
      </c>
      <c r="K441" s="5"/>
      <c r="L441" s="5">
        <v>11000</v>
      </c>
      <c r="M441" s="5"/>
      <c r="N441" s="5">
        <v>15000</v>
      </c>
      <c r="O441" t="s">
        <v>18</v>
      </c>
    </row>
    <row r="442" spans="2:15" ht="12.75">
      <c r="B442" s="5" t="s">
        <v>419</v>
      </c>
      <c r="C442" s="5"/>
      <c r="D442" s="5">
        <v>109593.96</v>
      </c>
      <c r="E442" s="5"/>
      <c r="F442" s="5">
        <v>11580</v>
      </c>
      <c r="G442" s="5"/>
      <c r="H442" s="5">
        <v>10000</v>
      </c>
      <c r="I442" s="5"/>
      <c r="J442" s="5">
        <v>15000</v>
      </c>
      <c r="K442" s="5"/>
      <c r="L442" s="5">
        <v>18000</v>
      </c>
      <c r="M442" s="5"/>
      <c r="N442" s="5">
        <v>20000</v>
      </c>
      <c r="O442" t="s">
        <v>18</v>
      </c>
    </row>
    <row r="443" spans="2:15" ht="24.75">
      <c r="B443" s="9" t="s">
        <v>420</v>
      </c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t="s">
        <v>18</v>
      </c>
    </row>
    <row r="444" spans="2:15" ht="12.75">
      <c r="B444" s="5" t="s">
        <v>421</v>
      </c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t="s">
        <v>18</v>
      </c>
    </row>
    <row r="445" spans="2:15" ht="12.75">
      <c r="B445" s="5" t="s">
        <v>422</v>
      </c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t="s">
        <v>18</v>
      </c>
    </row>
    <row r="446" spans="2:15" ht="12.75">
      <c r="B446" s="5" t="s">
        <v>423</v>
      </c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t="s">
        <v>18</v>
      </c>
    </row>
    <row r="447" spans="2:15" ht="12.75">
      <c r="B447" s="5" t="s">
        <v>31</v>
      </c>
      <c r="C447" s="5"/>
      <c r="D447" s="5">
        <v>13000</v>
      </c>
      <c r="E447" s="5"/>
      <c r="F447" s="5">
        <v>1500</v>
      </c>
      <c r="G447" s="5"/>
      <c r="H447" s="5"/>
      <c r="I447" s="5"/>
      <c r="J447" s="5"/>
      <c r="K447" s="5"/>
      <c r="L447" s="5"/>
      <c r="M447" s="5"/>
      <c r="N447" s="5"/>
      <c r="O447" t="s">
        <v>18</v>
      </c>
    </row>
    <row r="448" spans="2:15" ht="12.75">
      <c r="B448" s="5" t="s">
        <v>424</v>
      </c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t="s">
        <v>18</v>
      </c>
    </row>
    <row r="449" spans="2:15" ht="12.75">
      <c r="B449" s="5" t="s">
        <v>425</v>
      </c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t="s">
        <v>18</v>
      </c>
    </row>
    <row r="450" spans="2:15" ht="12.75">
      <c r="B450" s="5" t="s">
        <v>426</v>
      </c>
      <c r="C450" s="5"/>
      <c r="D450" s="5">
        <v>20000</v>
      </c>
      <c r="E450" s="5"/>
      <c r="F450" s="5"/>
      <c r="G450" s="5"/>
      <c r="H450" s="5">
        <v>10000</v>
      </c>
      <c r="I450" s="5"/>
      <c r="J450" s="5">
        <v>20000</v>
      </c>
      <c r="K450" s="5"/>
      <c r="L450" s="5">
        <v>23000</v>
      </c>
      <c r="M450" s="5"/>
      <c r="N450" s="5">
        <v>25000</v>
      </c>
      <c r="O450" t="s">
        <v>18</v>
      </c>
    </row>
    <row r="451" spans="2:15" ht="12.75">
      <c r="B451" s="5" t="s">
        <v>427</v>
      </c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t="s">
        <v>18</v>
      </c>
    </row>
    <row r="452" spans="2:15" ht="12.75">
      <c r="B452" s="5" t="s">
        <v>428</v>
      </c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t="s">
        <v>18</v>
      </c>
    </row>
    <row r="453" spans="2:15" ht="12.75">
      <c r="B453" s="5" t="s">
        <v>429</v>
      </c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t="s">
        <v>18</v>
      </c>
    </row>
    <row r="454" spans="2:15" ht="12.75">
      <c r="B454" s="5" t="s">
        <v>430</v>
      </c>
      <c r="C454" s="5"/>
      <c r="D454" s="5"/>
      <c r="E454" s="5"/>
      <c r="F454" s="5">
        <v>6230</v>
      </c>
      <c r="G454" s="5"/>
      <c r="H454" s="5">
        <v>8000</v>
      </c>
      <c r="I454" s="5"/>
      <c r="J454" s="5">
        <v>10000</v>
      </c>
      <c r="K454" s="5"/>
      <c r="L454" s="5">
        <v>10000</v>
      </c>
      <c r="M454" s="5"/>
      <c r="N454" s="5">
        <v>12000</v>
      </c>
      <c r="O454" t="s">
        <v>18</v>
      </c>
    </row>
    <row r="455" spans="2:15" ht="12.75">
      <c r="B455" s="5" t="s">
        <v>431</v>
      </c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t="s">
        <v>18</v>
      </c>
    </row>
    <row r="456" spans="2:15" ht="12.75">
      <c r="B456" s="5" t="s">
        <v>432</v>
      </c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t="s">
        <v>18</v>
      </c>
    </row>
    <row r="457" spans="2:15" ht="12.75">
      <c r="B457" s="5" t="s">
        <v>433</v>
      </c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t="s">
        <v>18</v>
      </c>
    </row>
    <row r="458" spans="2:15" ht="12.75">
      <c r="B458" s="5" t="s">
        <v>434</v>
      </c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t="s">
        <v>18</v>
      </c>
    </row>
    <row r="459" spans="2:15" ht="12.75">
      <c r="B459" s="5" t="s">
        <v>435</v>
      </c>
      <c r="C459" s="5"/>
      <c r="D459" s="5">
        <v>52800</v>
      </c>
      <c r="E459" s="5"/>
      <c r="F459" s="5"/>
      <c r="G459" s="5"/>
      <c r="H459" s="5">
        <v>56000</v>
      </c>
      <c r="I459" s="5"/>
      <c r="J459" s="5">
        <v>60000</v>
      </c>
      <c r="K459" s="5"/>
      <c r="L459" s="5">
        <v>65000</v>
      </c>
      <c r="M459" s="5"/>
      <c r="N459" s="5">
        <v>70000</v>
      </c>
      <c r="O459" t="s">
        <v>18</v>
      </c>
    </row>
    <row r="460" spans="2:15" ht="12.75">
      <c r="B460" s="5" t="s">
        <v>436</v>
      </c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t="s">
        <v>18</v>
      </c>
    </row>
    <row r="461" spans="2:15" ht="12.75">
      <c r="B461" s="5" t="s">
        <v>437</v>
      </c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t="s">
        <v>18</v>
      </c>
    </row>
    <row r="462" spans="2:15" ht="12.75">
      <c r="B462" s="5" t="s">
        <v>438</v>
      </c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t="s">
        <v>18</v>
      </c>
    </row>
    <row r="463" spans="2:15" ht="12.75">
      <c r="B463" s="5" t="s">
        <v>439</v>
      </c>
      <c r="C463" s="5"/>
      <c r="D463" s="5">
        <v>99797</v>
      </c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t="s">
        <v>18</v>
      </c>
    </row>
    <row r="464" spans="2:15" ht="12.75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t="s">
        <v>18</v>
      </c>
    </row>
    <row r="465" spans="2:15" ht="12.75">
      <c r="B465" s="8" t="s">
        <v>440</v>
      </c>
      <c r="C465" s="8">
        <f>SUM(C466:C477)</f>
        <v>31169.28</v>
      </c>
      <c r="D465" s="8">
        <f>SUM(D466:D477)</f>
        <v>1090498.26</v>
      </c>
      <c r="E465" s="8">
        <f>SUM(E466:E477)</f>
        <v>4843.8</v>
      </c>
      <c r="F465" s="8">
        <f>SUM(F466:F477)</f>
        <v>161785.59999999998</v>
      </c>
      <c r="G465" s="8">
        <f>SUM(G466:G477)</f>
        <v>0</v>
      </c>
      <c r="H465" s="8">
        <f>SUM(H466:H477)</f>
        <v>175500</v>
      </c>
      <c r="I465" s="8">
        <f>SUM(I466:I477)</f>
        <v>0</v>
      </c>
      <c r="J465" s="8">
        <f>SUM(J466:J477)</f>
        <v>797000</v>
      </c>
      <c r="K465" s="8">
        <f>SUM(K466:K477)</f>
        <v>0</v>
      </c>
      <c r="L465" s="8">
        <f>SUM(L466:L477)</f>
        <v>362500</v>
      </c>
      <c r="M465" s="8">
        <f>SUM(M466:M477)</f>
        <v>0</v>
      </c>
      <c r="N465" s="8">
        <f>SUM(N466:N477)</f>
        <v>401000</v>
      </c>
      <c r="O465" t="s">
        <v>18</v>
      </c>
    </row>
    <row r="466" spans="2:15" ht="12.75">
      <c r="B466" s="5" t="s">
        <v>441</v>
      </c>
      <c r="C466" s="5"/>
      <c r="D466" s="5">
        <v>99227</v>
      </c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t="s">
        <v>18</v>
      </c>
    </row>
    <row r="467" spans="2:15" ht="12.75">
      <c r="B467" s="5" t="s">
        <v>442</v>
      </c>
      <c r="C467" s="5">
        <v>7530</v>
      </c>
      <c r="D467" s="5">
        <v>250447.82</v>
      </c>
      <c r="E467" s="5">
        <v>571.2</v>
      </c>
      <c r="F467" s="5">
        <v>18999.36</v>
      </c>
      <c r="G467" s="5"/>
      <c r="H467" s="5">
        <v>20000</v>
      </c>
      <c r="I467" s="5"/>
      <c r="J467" s="5">
        <v>22000</v>
      </c>
      <c r="K467" s="5"/>
      <c r="L467" s="5">
        <v>23500</v>
      </c>
      <c r="M467" s="5"/>
      <c r="N467" s="5">
        <v>25000</v>
      </c>
      <c r="O467" t="s">
        <v>18</v>
      </c>
    </row>
    <row r="468" spans="2:15" ht="12.75">
      <c r="B468" s="5" t="s">
        <v>443</v>
      </c>
      <c r="C468" s="5"/>
      <c r="D468" s="5">
        <v>15384.44</v>
      </c>
      <c r="E468" s="5"/>
      <c r="F468" s="5"/>
      <c r="G468" s="5"/>
      <c r="H468" s="5">
        <v>8000</v>
      </c>
      <c r="I468" s="5"/>
      <c r="J468" s="5">
        <v>16000</v>
      </c>
      <c r="K468" s="5"/>
      <c r="L468" s="5">
        <v>17500</v>
      </c>
      <c r="M468" s="5"/>
      <c r="N468" s="5">
        <v>19000</v>
      </c>
      <c r="O468" t="s">
        <v>18</v>
      </c>
    </row>
    <row r="469" spans="2:15" ht="12.75">
      <c r="B469" s="5" t="s">
        <v>444</v>
      </c>
      <c r="C469" s="5">
        <v>111.28</v>
      </c>
      <c r="D469" s="5">
        <v>498761.73</v>
      </c>
      <c r="E469" s="5">
        <v>17.6</v>
      </c>
      <c r="F469" s="5">
        <v>78711.58</v>
      </c>
      <c r="G469" s="5"/>
      <c r="H469" s="5">
        <v>80000</v>
      </c>
      <c r="I469" s="5"/>
      <c r="J469" s="5">
        <v>510000</v>
      </c>
      <c r="K469" s="5"/>
      <c r="L469" s="5">
        <v>54000</v>
      </c>
      <c r="M469" s="5"/>
      <c r="N469" s="5">
        <v>60000</v>
      </c>
      <c r="O469" t="s">
        <v>18</v>
      </c>
    </row>
    <row r="470" spans="2:15" ht="12.75">
      <c r="B470" s="5" t="s">
        <v>445</v>
      </c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t="s">
        <v>18</v>
      </c>
    </row>
    <row r="471" spans="2:15" ht="12.75">
      <c r="B471" s="5" t="s">
        <v>446</v>
      </c>
      <c r="C471" s="5"/>
      <c r="D471" s="5">
        <v>65999.92</v>
      </c>
      <c r="E471" s="5"/>
      <c r="F471" s="5">
        <v>18000</v>
      </c>
      <c r="G471" s="5"/>
      <c r="H471" s="5">
        <v>18000</v>
      </c>
      <c r="I471" s="5"/>
      <c r="J471" s="5">
        <v>70000</v>
      </c>
      <c r="K471" s="5"/>
      <c r="L471" s="5">
        <v>72000</v>
      </c>
      <c r="M471" s="5"/>
      <c r="N471" s="5">
        <v>75000</v>
      </c>
      <c r="O471" t="s">
        <v>18</v>
      </c>
    </row>
    <row r="472" spans="2:15" ht="12.75">
      <c r="B472" s="5" t="s">
        <v>447</v>
      </c>
      <c r="C472" s="5"/>
      <c r="D472" s="5">
        <v>8086.54</v>
      </c>
      <c r="E472" s="5"/>
      <c r="F472" s="5">
        <v>8301.96</v>
      </c>
      <c r="G472" s="5"/>
      <c r="H472" s="5">
        <v>8500</v>
      </c>
      <c r="I472" s="5"/>
      <c r="J472" s="5">
        <v>9000</v>
      </c>
      <c r="K472" s="5"/>
      <c r="L472" s="5">
        <v>10000</v>
      </c>
      <c r="M472" s="5"/>
      <c r="N472" s="5">
        <v>12000</v>
      </c>
      <c r="O472" t="s">
        <v>18</v>
      </c>
    </row>
    <row r="473" spans="2:15" ht="12.75">
      <c r="B473" s="5" t="s">
        <v>448</v>
      </c>
      <c r="C473" s="5">
        <v>23528</v>
      </c>
      <c r="D473" s="5">
        <v>106113.45</v>
      </c>
      <c r="E473" s="5">
        <v>4255</v>
      </c>
      <c r="F473" s="5">
        <v>19191.12</v>
      </c>
      <c r="G473" s="5"/>
      <c r="H473" s="5">
        <v>21000</v>
      </c>
      <c r="I473" s="5"/>
      <c r="J473" s="5">
        <v>120000</v>
      </c>
      <c r="K473" s="5"/>
      <c r="L473" s="5">
        <v>130000</v>
      </c>
      <c r="M473" s="5"/>
      <c r="N473" s="5">
        <v>150000</v>
      </c>
      <c r="O473" t="s">
        <v>18</v>
      </c>
    </row>
    <row r="474" spans="2:15" ht="12.75">
      <c r="B474" s="5" t="s">
        <v>411</v>
      </c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t="s">
        <v>18</v>
      </c>
    </row>
    <row r="475" spans="2:15" ht="12.75">
      <c r="B475" s="5" t="s">
        <v>449</v>
      </c>
      <c r="C475" s="5"/>
      <c r="D475" s="5">
        <v>46477.36</v>
      </c>
      <c r="E475" s="5"/>
      <c r="F475" s="5">
        <v>18581.58</v>
      </c>
      <c r="G475" s="5"/>
      <c r="H475" s="5">
        <v>20000</v>
      </c>
      <c r="I475" s="5"/>
      <c r="J475" s="5">
        <v>50000</v>
      </c>
      <c r="K475" s="5"/>
      <c r="L475" s="5">
        <v>55500</v>
      </c>
      <c r="M475" s="5"/>
      <c r="N475" s="5">
        <v>60000</v>
      </c>
      <c r="O475" t="s">
        <v>18</v>
      </c>
    </row>
    <row r="476" spans="2:15" ht="12.75">
      <c r="B476" s="5" t="s">
        <v>450</v>
      </c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t="s">
        <v>18</v>
      </c>
    </row>
    <row r="477" spans="2:15" ht="12.75">
      <c r="B477" s="5" t="s">
        <v>451</v>
      </c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t="s">
        <v>18</v>
      </c>
    </row>
    <row r="478" spans="2:15" ht="12.75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t="s">
        <v>18</v>
      </c>
    </row>
    <row r="479" spans="2:15" ht="12.75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t="s">
        <v>18</v>
      </c>
    </row>
    <row r="480" spans="2:15" ht="12.75">
      <c r="B480" s="8" t="s">
        <v>452</v>
      </c>
      <c r="C480" s="8">
        <f>SUM(C481:C491)</f>
        <v>3916.2</v>
      </c>
      <c r="D480" s="8">
        <f>SUM(D481:D491)</f>
        <v>113818.55</v>
      </c>
      <c r="E480" s="8">
        <f>SUM(E481:E491)</f>
        <v>2360</v>
      </c>
      <c r="F480" s="8">
        <f>SUM(F481:F491)</f>
        <v>72670</v>
      </c>
      <c r="G480" s="8">
        <f>SUM(G481:G491)</f>
        <v>1640</v>
      </c>
      <c r="H480" s="8">
        <f>SUM(H481:H491)</f>
        <v>53600</v>
      </c>
      <c r="I480" s="8">
        <f>SUM(I481:I491)</f>
        <v>4080</v>
      </c>
      <c r="J480" s="8">
        <f>SUM(J481:J491)</f>
        <v>136700</v>
      </c>
      <c r="K480" s="8">
        <f>SUM(K481:K491)</f>
        <v>4095</v>
      </c>
      <c r="L480" s="8">
        <f>SUM(L481:L491)</f>
        <v>146850</v>
      </c>
      <c r="M480" s="8">
        <f>SUM(M481:M491)</f>
        <v>4100</v>
      </c>
      <c r="N480" s="8">
        <f>SUM(N481:N491)</f>
        <v>152500</v>
      </c>
      <c r="O480" t="s">
        <v>18</v>
      </c>
    </row>
    <row r="481" spans="2:15" ht="12.75">
      <c r="B481" s="5" t="s">
        <v>453</v>
      </c>
      <c r="C481" s="5">
        <v>6</v>
      </c>
      <c r="D481" s="5">
        <v>2580</v>
      </c>
      <c r="E481" s="5"/>
      <c r="F481" s="5"/>
      <c r="G481" s="5">
        <v>20</v>
      </c>
      <c r="H481" s="5">
        <v>2500</v>
      </c>
      <c r="I481" s="5">
        <v>40</v>
      </c>
      <c r="J481" s="5">
        <v>5200</v>
      </c>
      <c r="K481" s="5">
        <v>50</v>
      </c>
      <c r="L481" s="5">
        <v>6700</v>
      </c>
      <c r="M481" s="5">
        <v>50</v>
      </c>
      <c r="N481" s="5">
        <v>7500</v>
      </c>
      <c r="O481" t="s">
        <v>18</v>
      </c>
    </row>
    <row r="482" spans="2:15" ht="12.75">
      <c r="B482" s="5" t="s">
        <v>454</v>
      </c>
      <c r="C482" s="5">
        <v>3910.2</v>
      </c>
      <c r="D482" s="5">
        <v>111238.55</v>
      </c>
      <c r="E482" s="5">
        <v>2360</v>
      </c>
      <c r="F482" s="5">
        <v>72670</v>
      </c>
      <c r="G482" s="5">
        <v>1600</v>
      </c>
      <c r="H482" s="5">
        <v>49500</v>
      </c>
      <c r="I482" s="5">
        <v>4000</v>
      </c>
      <c r="J482" s="5">
        <v>128000</v>
      </c>
      <c r="K482" s="5">
        <v>4000</v>
      </c>
      <c r="L482" s="5">
        <v>136000</v>
      </c>
      <c r="M482" s="5">
        <v>4000</v>
      </c>
      <c r="N482" s="5">
        <v>140000</v>
      </c>
      <c r="O482" t="s">
        <v>18</v>
      </c>
    </row>
    <row r="483" spans="2:15" ht="12.75">
      <c r="B483" s="5" t="s">
        <v>455</v>
      </c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t="s">
        <v>18</v>
      </c>
    </row>
    <row r="484" spans="2:15" ht="12.75">
      <c r="B484" s="5" t="s">
        <v>456</v>
      </c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t="s">
        <v>18</v>
      </c>
    </row>
    <row r="485" spans="2:15" ht="12.75">
      <c r="B485" s="5" t="s">
        <v>457</v>
      </c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t="s">
        <v>18</v>
      </c>
    </row>
    <row r="486" spans="2:15" ht="12.75">
      <c r="B486" s="5" t="s">
        <v>458</v>
      </c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t="s">
        <v>18</v>
      </c>
    </row>
    <row r="487" spans="2:15" ht="12.75">
      <c r="B487" s="5" t="s">
        <v>459</v>
      </c>
      <c r="C487" s="5"/>
      <c r="D487" s="5"/>
      <c r="E487" s="5"/>
      <c r="F487" s="5"/>
      <c r="G487" s="5"/>
      <c r="H487" s="5">
        <v>300</v>
      </c>
      <c r="I487" s="5"/>
      <c r="J487" s="5">
        <v>500</v>
      </c>
      <c r="K487" s="5"/>
      <c r="L487" s="5">
        <v>650</v>
      </c>
      <c r="M487" s="5"/>
      <c r="N487" s="5">
        <v>800</v>
      </c>
      <c r="O487" t="s">
        <v>18</v>
      </c>
    </row>
    <row r="488" spans="2:15" ht="12.75">
      <c r="B488" s="5" t="s">
        <v>460</v>
      </c>
      <c r="C488" s="5"/>
      <c r="D488" s="5"/>
      <c r="E488" s="5"/>
      <c r="F488" s="5"/>
      <c r="G488" s="5">
        <v>20</v>
      </c>
      <c r="H488" s="5">
        <v>1300</v>
      </c>
      <c r="I488" s="5">
        <v>40</v>
      </c>
      <c r="J488" s="5">
        <v>3000</v>
      </c>
      <c r="K488" s="5">
        <v>45</v>
      </c>
      <c r="L488" s="5">
        <v>3500</v>
      </c>
      <c r="M488" s="5">
        <v>50</v>
      </c>
      <c r="N488" s="5">
        <v>4200</v>
      </c>
      <c r="O488" t="s">
        <v>18</v>
      </c>
    </row>
    <row r="489" spans="2:15" ht="12.75">
      <c r="B489" s="5" t="s">
        <v>461</v>
      </c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t="s">
        <v>18</v>
      </c>
    </row>
    <row r="490" spans="2:15" ht="24.75">
      <c r="B490" s="9" t="s">
        <v>462</v>
      </c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t="s">
        <v>18</v>
      </c>
    </row>
    <row r="491" spans="2:15" ht="12.75">
      <c r="B491" s="5" t="s">
        <v>463</v>
      </c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t="s">
        <v>18</v>
      </c>
    </row>
    <row r="492" spans="2:15" ht="12.75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t="s">
        <v>18</v>
      </c>
    </row>
    <row r="493" spans="2:15" ht="12.75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t="s">
        <v>18</v>
      </c>
    </row>
    <row r="494" spans="2:15" ht="36.75">
      <c r="B494" s="10" t="s">
        <v>464</v>
      </c>
      <c r="C494" s="8">
        <f>SUM(C495:C503)</f>
        <v>0</v>
      </c>
      <c r="D494" s="8">
        <f>SUM(D495:D503)</f>
        <v>0</v>
      </c>
      <c r="E494" s="8">
        <f>SUM(E495:E503)</f>
        <v>0</v>
      </c>
      <c r="F494" s="8">
        <f>SUM(F495:F503)</f>
        <v>0</v>
      </c>
      <c r="G494" s="8">
        <v>40</v>
      </c>
      <c r="H494" s="8">
        <f>SUM(H495:H503)</f>
        <v>1890</v>
      </c>
      <c r="I494" s="8">
        <f>SUM(I495:I503)</f>
        <v>101</v>
      </c>
      <c r="J494" s="8">
        <f>SUM(J495:J503)</f>
        <v>4190</v>
      </c>
      <c r="K494" s="8">
        <f>SUM(K495:K503)</f>
        <v>101</v>
      </c>
      <c r="L494" s="8">
        <f>SUM(L495:L503)</f>
        <v>4840</v>
      </c>
      <c r="M494" s="8">
        <f>SUM(M495:M503)</f>
        <v>101</v>
      </c>
      <c r="N494" s="8">
        <f>SUM(N495:N503)</f>
        <v>5490</v>
      </c>
      <c r="O494" t="s">
        <v>18</v>
      </c>
    </row>
    <row r="495" spans="2:15" ht="12.75">
      <c r="B495" s="5" t="s">
        <v>465</v>
      </c>
      <c r="C495" s="5"/>
      <c r="D495" s="5"/>
      <c r="E495" s="5"/>
      <c r="F495" s="5"/>
      <c r="G495" s="5">
        <v>40</v>
      </c>
      <c r="H495" s="5">
        <v>640</v>
      </c>
      <c r="I495" s="5">
        <v>100</v>
      </c>
      <c r="J495" s="5">
        <v>1600</v>
      </c>
      <c r="K495" s="5">
        <v>100</v>
      </c>
      <c r="L495" s="5">
        <v>1600</v>
      </c>
      <c r="M495" s="5">
        <v>100</v>
      </c>
      <c r="N495" s="5">
        <v>1600</v>
      </c>
      <c r="O495" t="s">
        <v>18</v>
      </c>
    </row>
    <row r="496" spans="2:15" ht="12.75">
      <c r="B496" s="5" t="s">
        <v>466</v>
      </c>
      <c r="C496" s="5"/>
      <c r="D496" s="5"/>
      <c r="E496" s="5"/>
      <c r="F496" s="5"/>
      <c r="G496" s="5"/>
      <c r="H496" s="5"/>
      <c r="I496" s="5" t="s">
        <v>467</v>
      </c>
      <c r="J496" s="5">
        <v>140</v>
      </c>
      <c r="K496" s="5" t="s">
        <v>468</v>
      </c>
      <c r="L496" s="5">
        <v>140</v>
      </c>
      <c r="M496" s="5" t="s">
        <v>468</v>
      </c>
      <c r="N496" s="5">
        <v>140</v>
      </c>
      <c r="O496" t="s">
        <v>18</v>
      </c>
    </row>
    <row r="497" spans="2:15" ht="12.75">
      <c r="B497" s="5" t="s">
        <v>469</v>
      </c>
      <c r="C497" s="5"/>
      <c r="D497" s="5"/>
      <c r="E497" s="5"/>
      <c r="F497" s="5"/>
      <c r="G497" s="5" t="s">
        <v>470</v>
      </c>
      <c r="H497" s="5">
        <v>250</v>
      </c>
      <c r="I497" s="5" t="s">
        <v>471</v>
      </c>
      <c r="J497" s="5">
        <v>500</v>
      </c>
      <c r="K497" s="5" t="s">
        <v>471</v>
      </c>
      <c r="L497" s="5">
        <v>500</v>
      </c>
      <c r="M497" s="5" t="s">
        <v>471</v>
      </c>
      <c r="N497" s="5">
        <v>500</v>
      </c>
      <c r="O497" t="s">
        <v>18</v>
      </c>
    </row>
    <row r="498" spans="2:15" ht="12.75">
      <c r="B498" s="5" t="s">
        <v>472</v>
      </c>
      <c r="C498" s="5"/>
      <c r="D498" s="5"/>
      <c r="E498" s="5"/>
      <c r="F498" s="5"/>
      <c r="G498" s="5"/>
      <c r="H498" s="5">
        <v>1000</v>
      </c>
      <c r="I498" s="5"/>
      <c r="J498" s="5">
        <v>1800</v>
      </c>
      <c r="K498" s="5"/>
      <c r="L498" s="5">
        <v>2400</v>
      </c>
      <c r="M498" s="5"/>
      <c r="N498" s="5">
        <v>3000</v>
      </c>
      <c r="O498" t="s">
        <v>18</v>
      </c>
    </row>
    <row r="499" spans="2:15" ht="12.75">
      <c r="B499" s="5" t="s">
        <v>473</v>
      </c>
      <c r="C499" s="5"/>
      <c r="D499" s="5"/>
      <c r="E499" s="5"/>
      <c r="F499" s="5"/>
      <c r="G499" s="5"/>
      <c r="H499" s="5"/>
      <c r="I499" s="5">
        <v>1</v>
      </c>
      <c r="J499" s="5">
        <v>150</v>
      </c>
      <c r="K499" s="5">
        <v>1</v>
      </c>
      <c r="L499" s="5">
        <v>200</v>
      </c>
      <c r="M499" s="5">
        <v>1</v>
      </c>
      <c r="N499" s="5">
        <v>250</v>
      </c>
      <c r="O499" t="s">
        <v>18</v>
      </c>
    </row>
    <row r="500" spans="2:15" ht="12.75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t="s">
        <v>18</v>
      </c>
    </row>
    <row r="501" spans="2:15" ht="12.75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t="s">
        <v>18</v>
      </c>
    </row>
    <row r="502" spans="2:15" ht="12.75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t="s">
        <v>18</v>
      </c>
    </row>
    <row r="503" spans="2:15" ht="12.75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t="s">
        <v>18</v>
      </c>
    </row>
    <row r="504" spans="2:15" ht="12.75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t="s">
        <v>18</v>
      </c>
    </row>
    <row r="505" spans="2:15" ht="24.75">
      <c r="B505" s="10" t="s">
        <v>474</v>
      </c>
      <c r="C505" s="8">
        <f>SUM(C506)</f>
        <v>0</v>
      </c>
      <c r="D505" s="8">
        <f>SUM(D506)</f>
        <v>0</v>
      </c>
      <c r="E505" s="8">
        <f>SUM(E506)</f>
        <v>0</v>
      </c>
      <c r="F505" s="8">
        <f>SUM(F506)</f>
        <v>0</v>
      </c>
      <c r="G505" s="8">
        <f>SUM(G506)</f>
        <v>1</v>
      </c>
      <c r="H505" s="8">
        <f>SUM(H506)</f>
        <v>12000</v>
      </c>
      <c r="I505" s="8">
        <f>SUM(I506)</f>
        <v>0</v>
      </c>
      <c r="J505" s="8">
        <f>SUM(J506)</f>
        <v>0</v>
      </c>
      <c r="K505" s="8">
        <f>SUM(K506)</f>
        <v>0</v>
      </c>
      <c r="L505" s="8">
        <f>SUM(L506)</f>
        <v>0</v>
      </c>
      <c r="M505" s="8">
        <f>SUM(M506)</f>
        <v>0</v>
      </c>
      <c r="N505" s="8">
        <f>SUM(N506)</f>
        <v>0</v>
      </c>
      <c r="O505" t="s">
        <v>18</v>
      </c>
    </row>
    <row r="506" spans="2:15" ht="12.75">
      <c r="B506" s="5" t="s">
        <v>475</v>
      </c>
      <c r="C506" s="5"/>
      <c r="D506" s="5"/>
      <c r="E506" s="5"/>
      <c r="F506" s="5"/>
      <c r="G506" s="5">
        <v>1</v>
      </c>
      <c r="H506" s="5">
        <v>12000</v>
      </c>
      <c r="I506" s="5"/>
      <c r="J506" s="5"/>
      <c r="K506" s="5"/>
      <c r="L506" s="5"/>
      <c r="M506" s="5"/>
      <c r="N506" s="5"/>
      <c r="O506" t="s">
        <v>18</v>
      </c>
    </row>
    <row r="507" spans="2:15" ht="12.75">
      <c r="B507" s="5" t="s">
        <v>476</v>
      </c>
      <c r="C507" s="5"/>
      <c r="D507" s="5"/>
      <c r="E507" s="5"/>
      <c r="F507" s="5"/>
      <c r="G507" s="5">
        <v>1</v>
      </c>
      <c r="H507" s="5">
        <v>1500</v>
      </c>
      <c r="I507" s="5"/>
      <c r="J507" s="5"/>
      <c r="K507" s="5"/>
      <c r="L507" s="5"/>
      <c r="M507" s="5"/>
      <c r="N507" s="5"/>
      <c r="O507" t="s">
        <v>18</v>
      </c>
    </row>
    <row r="508" spans="2:14" ht="12.75">
      <c r="B508" s="5" t="s">
        <v>477</v>
      </c>
      <c r="C508" s="5"/>
      <c r="D508" s="5"/>
      <c r="E508" s="5"/>
      <c r="F508" s="5"/>
      <c r="G508" s="5">
        <v>1</v>
      </c>
      <c r="H508" s="5">
        <v>1500</v>
      </c>
      <c r="I508" s="5"/>
      <c r="J508" s="5"/>
      <c r="K508" s="5"/>
      <c r="L508" s="5"/>
      <c r="M508" s="5"/>
      <c r="N508" s="5"/>
    </row>
    <row r="509" spans="2:15" ht="12.75">
      <c r="B509" s="5" t="s">
        <v>478</v>
      </c>
      <c r="C509" s="5"/>
      <c r="D509" s="5"/>
      <c r="E509" s="5"/>
      <c r="F509" s="5"/>
      <c r="G509" s="5">
        <v>1</v>
      </c>
      <c r="H509" s="5">
        <v>750</v>
      </c>
      <c r="I509" s="5"/>
      <c r="J509" s="5"/>
      <c r="K509" s="5"/>
      <c r="L509" s="5"/>
      <c r="M509" s="5"/>
      <c r="N509" s="5"/>
      <c r="O509" t="s">
        <v>18</v>
      </c>
    </row>
    <row r="510" spans="2:14" ht="16.5" customHeight="1">
      <c r="B510" s="11" t="s">
        <v>479</v>
      </c>
      <c r="C510" s="12">
        <f>SUM(C17+C34+C73+C94+C127+C224+C288+C308+C340+C401+C425+C465+C480+C494+C505)</f>
        <v>43872.979999999996</v>
      </c>
      <c r="D510" s="12">
        <f>SUM(D17+D34+D73+D94+D127+D224+D288+D308+D340+D401+D425+D465+D480+D494+D505)</f>
        <v>3268586.05</v>
      </c>
      <c r="E510" s="12">
        <f>SUM(E17+E34+E73+E94+E127+E224+E288+E308+E340+E401+E425+E465+E480+E494+E505)</f>
        <v>13287.630000000001</v>
      </c>
      <c r="F510" s="12">
        <f>SUM(F17+F34+F73+F94+F127+F224+F288+F308+F340+F401+F425+F465+F480+F494+F505)</f>
        <v>520132.07999999996</v>
      </c>
      <c r="G510" s="12">
        <f>SUM(G17+G34+G73+G94+G127+G224+G288+G308+G340+G401+G425+G465+G480+G494+G505)</f>
        <v>5307</v>
      </c>
      <c r="H510" s="12">
        <f>SUM(H17+H34+H73+H94+H127+H224+H288+H308+H340+H401+H425+H465+H480+H494+H505)</f>
        <v>1255489</v>
      </c>
      <c r="I510" s="12">
        <f>SUM(I17+I34+I73+I94+I127+I224+I288+I308+I340+I401+I425+I465+I480+I494+I505)</f>
        <v>11938</v>
      </c>
      <c r="J510" s="12">
        <f>SUM(J17+J34+J73+J94+J127+J224+J288+J308+J340+J401+J425+J465+J480+J494+J505)</f>
        <v>4856729</v>
      </c>
      <c r="K510" s="12">
        <f>SUM(K17+K34+K73+K94+K127+K224+K288+K308+K340+K401+K425+K465+K480+K494+K505)</f>
        <v>11610</v>
      </c>
      <c r="L510" s="12">
        <f>SUM(L17+L34+L73+L94+L127+L224+L288+L308+L340+L401+L425+L465+L480+L494+L505)</f>
        <v>1324500</v>
      </c>
      <c r="M510" s="12">
        <f>SUM(M17+M34+M73+M94+M127+M224+M288+M308+M340+M401+M425+M465+M480+M494+M505)</f>
        <v>12050</v>
      </c>
      <c r="N510" s="12">
        <f>SUM(N17+N34+N73+N94+N127+N224+N288+N308+N340+N401+N425+N465+N480+N494+N505)</f>
        <v>1346170</v>
      </c>
    </row>
    <row r="511" spans="2:7" ht="38.25" customHeight="1">
      <c r="B511" t="s">
        <v>480</v>
      </c>
      <c r="G511" t="s">
        <v>481</v>
      </c>
    </row>
  </sheetData>
  <sheetProtection selectLockedCells="1" selectUnlockedCells="1"/>
  <mergeCells count="9">
    <mergeCell ref="B7:F7"/>
    <mergeCell ref="C13:F13"/>
    <mergeCell ref="G13:N13"/>
    <mergeCell ref="C14:D14"/>
    <mergeCell ref="E14:F14"/>
    <mergeCell ref="G14:H14"/>
    <mergeCell ref="I14:J14"/>
    <mergeCell ref="K14:L14"/>
    <mergeCell ref="M14:N14"/>
  </mergeCells>
  <printOptions/>
  <pageMargins left="0.39375" right="0.39375" top="0.5902777777777778" bottom="0.39375" header="0.5118055555555555" footer="0.5118055555555555"/>
  <pageSetup horizontalDpi="300" verticalDpi="300" orientation="landscape" paperSize="9" scale="8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3:I5 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3:I5 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Tlupova</dc:creator>
  <cp:keywords/>
  <dc:description/>
  <cp:lastModifiedBy>Расита Тугланова</cp:lastModifiedBy>
  <cp:lastPrinted>2014-08-06T06:41:57Z</cp:lastPrinted>
  <dcterms:created xsi:type="dcterms:W3CDTF">2014-08-01T05:30:02Z</dcterms:created>
  <dcterms:modified xsi:type="dcterms:W3CDTF">2014-08-06T06:43:51Z</dcterms:modified>
  <cp:category/>
  <cp:version/>
  <cp:contentType/>
  <cp:contentStatus/>
  <cp:revision>2</cp:revision>
</cp:coreProperties>
</file>